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codeName="{4D1C537B-E38A-612A-F078-A93A15B4B7F4}"/>
  <workbookPr codeName="ThisWorkbook"/>
  <mc:AlternateContent xmlns:mc="http://schemas.openxmlformats.org/markup-compatibility/2006">
    <mc:Choice Requires="x15">
      <x15ac:absPath xmlns:x15ac="http://schemas.microsoft.com/office/spreadsheetml/2010/11/ac" url="Z:\APPbid\Contracts\Catholic_Purchasing_Services_Contract\2021 Q-70561\4. Req Form\"/>
    </mc:Choice>
  </mc:AlternateContent>
  <xr:revisionPtr revIDLastSave="0" documentId="13_ncr:1_{ACD84C20-1559-4F61-AF25-71E8619457A3}" xr6:coauthVersionLast="46" xr6:coauthVersionMax="46" xr10:uidLastSave="{00000000-0000-0000-0000-000000000000}"/>
  <bookViews>
    <workbookView xWindow="28680" yWindow="-120" windowWidth="29040" windowHeight="15840" xr2:uid="{00000000-000D-0000-FFFF-FFFF00000000}"/>
  </bookViews>
  <sheets>
    <sheet name="Sch Bus" sheetId="4" r:id="rId1"/>
    <sheet name="Instructions" sheetId="1" r:id="rId2"/>
  </sheets>
  <externalReferences>
    <externalReference r:id="rId3"/>
  </externalReferences>
  <definedNames>
    <definedName name="_xlnm._FilterDatabase" localSheetId="0" hidden="1">'Sch Bus'!$A$19:$G$822</definedName>
    <definedName name="cover">[1]SUMMARY!$B$1:$H$58</definedName>
    <definedName name="_xlnm.Print_Area" localSheetId="0">'Sch Bus'!$A$2:$G$841</definedName>
    <definedName name="Print_Area_MI">#REF!</definedName>
    <definedName name="_xlnm.Print_Titles" localSheetId="0">'Sch Bus'!$19:$19</definedName>
    <definedName name="purchaselog">'[1]PURCHASE LOG'!$A$1:$I$36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18" i="4" l="1"/>
  <c r="G817" i="4"/>
  <c r="G816" i="4"/>
  <c r="G814" i="4"/>
  <c r="G813" i="4"/>
  <c r="G812" i="4"/>
  <c r="G811" i="4"/>
  <c r="G810" i="4"/>
  <c r="G809" i="4"/>
  <c r="G808" i="4"/>
  <c r="G806" i="4"/>
  <c r="G805" i="4"/>
  <c r="G803" i="4"/>
  <c r="G802" i="4"/>
  <c r="G801" i="4"/>
  <c r="G800" i="4"/>
  <c r="G799" i="4"/>
  <c r="G798" i="4"/>
  <c r="G797" i="4"/>
  <c r="G796" i="4"/>
  <c r="G794" i="4"/>
  <c r="G793" i="4"/>
  <c r="G792" i="4"/>
  <c r="G791" i="4"/>
  <c r="G790" i="4"/>
  <c r="G789" i="4"/>
  <c r="G788" i="4"/>
  <c r="G787" i="4"/>
  <c r="G786" i="4"/>
  <c r="G785" i="4"/>
  <c r="G784" i="4"/>
  <c r="G783" i="4"/>
  <c r="G781" i="4"/>
  <c r="G780" i="4"/>
  <c r="G779" i="4"/>
  <c r="G777" i="4"/>
  <c r="G775" i="4"/>
  <c r="G774" i="4"/>
  <c r="G772" i="4"/>
  <c r="G771" i="4"/>
  <c r="G770" i="4"/>
  <c r="G769" i="4"/>
  <c r="G768" i="4"/>
  <c r="G767" i="4"/>
  <c r="G765" i="4"/>
  <c r="G764" i="4"/>
  <c r="G762" i="4"/>
  <c r="G761" i="4"/>
  <c r="G760" i="4"/>
  <c r="G759" i="4"/>
  <c r="G758" i="4"/>
  <c r="G757" i="4"/>
  <c r="G755" i="4"/>
  <c r="G753" i="4"/>
  <c r="G752" i="4"/>
  <c r="G751" i="4"/>
  <c r="G750" i="4"/>
  <c r="G749" i="4"/>
  <c r="G748" i="4"/>
  <c r="G747" i="4"/>
  <c r="G745" i="4"/>
  <c r="G744" i="4"/>
  <c r="G742" i="4"/>
  <c r="G740" i="4"/>
  <c r="G739" i="4"/>
  <c r="G738" i="4"/>
  <c r="G737" i="4"/>
  <c r="G735" i="4"/>
  <c r="G734" i="4"/>
  <c r="G733" i="4"/>
  <c r="G731" i="4"/>
  <c r="G730" i="4"/>
  <c r="G729" i="4"/>
  <c r="G728" i="4"/>
  <c r="G727" i="4"/>
  <c r="G726" i="4"/>
  <c r="G725" i="4"/>
  <c r="G724" i="4"/>
  <c r="G722" i="4"/>
  <c r="G721" i="4"/>
  <c r="G720" i="4"/>
  <c r="G719" i="4"/>
  <c r="G717" i="4"/>
  <c r="G716" i="4"/>
  <c r="G715" i="4"/>
  <c r="G714" i="4"/>
  <c r="G713" i="4"/>
  <c r="G712" i="4"/>
  <c r="G711" i="4"/>
  <c r="G710" i="4"/>
  <c r="G709" i="4"/>
  <c r="G708" i="4"/>
  <c r="G707" i="4"/>
  <c r="G706" i="4"/>
  <c r="G705" i="4"/>
  <c r="G704" i="4"/>
  <c r="G703" i="4"/>
  <c r="G702" i="4"/>
  <c r="G701" i="4"/>
  <c r="G700" i="4"/>
  <c r="G699" i="4"/>
  <c r="G698" i="4"/>
  <c r="G696" i="4"/>
  <c r="G695" i="4"/>
  <c r="G694" i="4"/>
  <c r="G693" i="4"/>
  <c r="G692" i="4"/>
  <c r="G691" i="4"/>
  <c r="G690" i="4"/>
  <c r="G689" i="4"/>
  <c r="G688" i="4"/>
  <c r="G686" i="4"/>
  <c r="G684" i="4"/>
  <c r="G683" i="4"/>
  <c r="G682" i="4"/>
  <c r="G681"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1" i="4"/>
  <c r="G650" i="4"/>
  <c r="G649" i="4"/>
  <c r="G648" i="4"/>
  <c r="G647" i="4"/>
  <c r="G646" i="4"/>
  <c r="G645" i="4"/>
  <c r="G644" i="4"/>
  <c r="G643" i="4"/>
  <c r="G642" i="4"/>
  <c r="G641" i="4"/>
  <c r="G639" i="4"/>
  <c r="G638" i="4"/>
  <c r="G637" i="4"/>
  <c r="G636" i="4"/>
  <c r="G635" i="4"/>
  <c r="G634" i="4"/>
  <c r="G632" i="4"/>
  <c r="G631"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2" i="4"/>
  <c r="G600" i="4"/>
  <c r="G598" i="4"/>
  <c r="G597" i="4"/>
  <c r="G596" i="4"/>
  <c r="G595" i="4"/>
  <c r="G594" i="4"/>
  <c r="G593" i="4"/>
  <c r="G592" i="4"/>
  <c r="G591" i="4"/>
  <c r="G590" i="4"/>
  <c r="G589" i="4"/>
  <c r="G588" i="4"/>
  <c r="G587"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2"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8" i="4"/>
  <c r="G507" i="4"/>
  <c r="G506" i="4"/>
  <c r="G505" i="4"/>
  <c r="G504" i="4"/>
  <c r="G503" i="4"/>
  <c r="G502" i="4"/>
  <c r="G501" i="4"/>
  <c r="G500" i="4"/>
  <c r="G499" i="4"/>
  <c r="G498" i="4"/>
  <c r="G497" i="4"/>
  <c r="G496" i="4"/>
  <c r="G495" i="4"/>
  <c r="G494" i="4"/>
  <c r="G493" i="4"/>
  <c r="G492" i="4"/>
  <c r="G491" i="4"/>
  <c r="G490" i="4"/>
  <c r="G489" i="4"/>
  <c r="G488" i="4"/>
  <c r="G487" i="4"/>
  <c r="G486" i="4"/>
  <c r="G485" i="4"/>
  <c r="G483" i="4"/>
  <c r="G481" i="4"/>
  <c r="G480" i="4"/>
  <c r="G479" i="4"/>
  <c r="G477" i="4"/>
  <c r="G476" i="4"/>
  <c r="G475" i="4"/>
  <c r="G473" i="4"/>
  <c r="G472" i="4"/>
  <c r="G471" i="4"/>
  <c r="G469" i="4"/>
  <c r="G468" i="4"/>
  <c r="G467" i="4"/>
  <c r="G466" i="4"/>
  <c r="G465" i="4"/>
  <c r="G464" i="4"/>
  <c r="G463" i="4"/>
  <c r="G462" i="4"/>
  <c r="G461" i="4"/>
  <c r="G460" i="4"/>
  <c r="G459" i="4"/>
  <c r="G458" i="4"/>
  <c r="G457" i="4"/>
  <c r="G456" i="4"/>
  <c r="G455" i="4"/>
  <c r="G454" i="4"/>
  <c r="G453" i="4"/>
  <c r="G452" i="4"/>
  <c r="G451" i="4"/>
  <c r="G450" i="4"/>
  <c r="G449" i="4"/>
  <c r="G447" i="4"/>
  <c r="G446" i="4"/>
  <c r="G445" i="4"/>
  <c r="G443" i="4"/>
  <c r="G441" i="4"/>
  <c r="G439" i="4"/>
  <c r="G437" i="4"/>
  <c r="G436" i="4"/>
  <c r="G435" i="4"/>
  <c r="G434" i="4"/>
  <c r="G433" i="4"/>
  <c r="G432" i="4"/>
  <c r="G431" i="4"/>
  <c r="G430" i="4"/>
  <c r="G429" i="4"/>
  <c r="G428" i="4"/>
  <c r="G427" i="4"/>
  <c r="G426" i="4"/>
  <c r="G425" i="4"/>
  <c r="G424" i="4"/>
  <c r="G423" i="4"/>
  <c r="G422" i="4"/>
  <c r="G421" i="4"/>
  <c r="G420" i="4"/>
  <c r="G419" i="4"/>
  <c r="G418" i="4"/>
  <c r="G417" i="4"/>
  <c r="G416" i="4"/>
  <c r="G415" i="4"/>
  <c r="G414" i="4"/>
  <c r="G412" i="4"/>
  <c r="G411" i="4"/>
  <c r="G410" i="4"/>
  <c r="G409" i="4"/>
  <c r="G407" i="4"/>
  <c r="G406" i="4"/>
  <c r="G404" i="4"/>
  <c r="G403" i="4"/>
  <c r="G402" i="4"/>
  <c r="G401" i="4"/>
  <c r="G400" i="4"/>
  <c r="G399" i="4"/>
  <c r="G398" i="4"/>
  <c r="G397" i="4"/>
  <c r="G396" i="4"/>
  <c r="G395" i="4"/>
  <c r="G394" i="4"/>
  <c r="G393" i="4"/>
  <c r="G392" i="4"/>
  <c r="G391" i="4"/>
  <c r="G390" i="4"/>
  <c r="G389" i="4"/>
  <c r="G388" i="4"/>
  <c r="G387" i="4"/>
  <c r="G385" i="4"/>
  <c r="G383" i="4"/>
  <c r="G382" i="4"/>
  <c r="G381" i="4"/>
  <c r="G379" i="4"/>
  <c r="G378" i="4"/>
  <c r="G377" i="4"/>
  <c r="G376" i="4"/>
  <c r="G375" i="4"/>
  <c r="G374" i="4"/>
  <c r="G373" i="4"/>
  <c r="G372" i="4"/>
  <c r="G370" i="4"/>
  <c r="G369" i="4"/>
  <c r="G368" i="4"/>
  <c r="G367" i="4"/>
  <c r="G366" i="4"/>
  <c r="G365" i="4"/>
  <c r="G364" i="4"/>
  <c r="G363" i="4"/>
  <c r="G362" i="4"/>
  <c r="G360" i="4"/>
  <c r="G359" i="4"/>
  <c r="G358" i="4"/>
  <c r="G357" i="4"/>
  <c r="G355" i="4"/>
  <c r="G354" i="4"/>
  <c r="G353" i="4"/>
  <c r="G352" i="4"/>
  <c r="G351" i="4"/>
  <c r="G350" i="4"/>
  <c r="G349" i="4"/>
  <c r="G348" i="4"/>
  <c r="G347" i="4"/>
  <c r="G346" i="4"/>
  <c r="G345" i="4"/>
  <c r="G344" i="4"/>
  <c r="G343" i="4"/>
  <c r="G342" i="4"/>
  <c r="G341" i="4"/>
  <c r="G340" i="4"/>
  <c r="G339" i="4"/>
  <c r="G338" i="4"/>
  <c r="G337" i="4"/>
  <c r="G336" i="4"/>
  <c r="G335" i="4"/>
  <c r="G334" i="4"/>
  <c r="G332" i="4"/>
  <c r="G330" i="4"/>
  <c r="G329" i="4"/>
  <c r="G328" i="4"/>
  <c r="G327" i="4"/>
  <c r="G326" i="4"/>
  <c r="G325" i="4"/>
  <c r="G323" i="4"/>
  <c r="G321" i="4"/>
  <c r="G320" i="4"/>
  <c r="G319" i="4"/>
  <c r="G318" i="4"/>
  <c r="G317" i="4"/>
  <c r="G316" i="4"/>
  <c r="G315" i="4"/>
  <c r="G314" i="4"/>
  <c r="G313" i="4"/>
  <c r="G312" i="4"/>
  <c r="G311" i="4"/>
  <c r="G310" i="4"/>
  <c r="G309" i="4"/>
  <c r="G308" i="4"/>
  <c r="G307" i="4"/>
  <c r="G306" i="4"/>
  <c r="G305" i="4"/>
  <c r="G304" i="4"/>
  <c r="G303" i="4"/>
  <c r="G302" i="4"/>
  <c r="G301" i="4"/>
  <c r="G300" i="4"/>
  <c r="G299" i="4"/>
  <c r="G297" i="4"/>
  <c r="G295" i="4"/>
  <c r="G294" i="4"/>
  <c r="G293" i="4"/>
  <c r="G292" i="4"/>
  <c r="G290"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7" i="4"/>
  <c r="G235" i="4"/>
  <c r="G234" i="4"/>
  <c r="G233" i="4"/>
  <c r="G232" i="4"/>
  <c r="G231" i="4"/>
  <c r="G230" i="4"/>
  <c r="G229" i="4"/>
  <c r="G228" i="4"/>
  <c r="G227" i="4"/>
  <c r="G226" i="4"/>
  <c r="G225" i="4"/>
  <c r="G224" i="4"/>
  <c r="G223" i="4"/>
  <c r="G222" i="4"/>
  <c r="G221" i="4"/>
  <c r="G220" i="4"/>
  <c r="G219" i="4"/>
  <c r="G218" i="4"/>
  <c r="G216" i="4"/>
  <c r="G215" i="4"/>
  <c r="G214" i="4"/>
  <c r="G213" i="4"/>
  <c r="G212" i="4"/>
  <c r="G211" i="4"/>
  <c r="G210" i="4"/>
  <c r="G209" i="4"/>
  <c r="G208" i="4"/>
  <c r="G207" i="4"/>
  <c r="G205" i="4"/>
  <c r="G204" i="4"/>
  <c r="G203" i="4"/>
  <c r="G202" i="4"/>
  <c r="G201" i="4"/>
  <c r="G200" i="4"/>
  <c r="G198" i="4"/>
  <c r="G197" i="4"/>
  <c r="G196" i="4"/>
  <c r="G195" i="4"/>
  <c r="G194" i="4"/>
  <c r="G193" i="4"/>
  <c r="G192"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4" i="4"/>
  <c r="G153" i="4"/>
  <c r="G152" i="4"/>
  <c r="G151" i="4"/>
  <c r="G150" i="4"/>
  <c r="G148" i="4"/>
  <c r="G147" i="4"/>
  <c r="G146" i="4"/>
  <c r="G145" i="4"/>
  <c r="G144" i="4"/>
  <c r="G143" i="4"/>
  <c r="G142" i="4"/>
  <c r="G141" i="4"/>
  <c r="G139" i="4"/>
  <c r="G137" i="4"/>
  <c r="G136" i="4"/>
  <c r="G135" i="4"/>
  <c r="G134" i="4"/>
  <c r="G133" i="4"/>
  <c r="G132" i="4"/>
  <c r="G131" i="4"/>
  <c r="G130" i="4"/>
  <c r="G129" i="4"/>
  <c r="G128" i="4"/>
  <c r="G127" i="4"/>
  <c r="G126" i="4"/>
  <c r="G125" i="4"/>
  <c r="G124" i="4"/>
  <c r="G123" i="4"/>
  <c r="G122" i="4"/>
  <c r="G121" i="4"/>
  <c r="G120" i="4"/>
  <c r="G119" i="4"/>
  <c r="G118" i="4"/>
  <c r="G117" i="4"/>
  <c r="G115" i="4"/>
  <c r="G114" i="4"/>
  <c r="G113" i="4"/>
  <c r="G112" i="4"/>
  <c r="G111" i="4"/>
  <c r="G110" i="4"/>
  <c r="G108" i="4"/>
  <c r="G107" i="4"/>
  <c r="G106" i="4"/>
  <c r="G105" i="4"/>
  <c r="G103" i="4"/>
  <c r="G102" i="4"/>
  <c r="G101" i="4"/>
  <c r="G100" i="4"/>
  <c r="G98" i="4"/>
  <c r="G97" i="4"/>
  <c r="G96" i="4"/>
  <c r="G95" i="4"/>
  <c r="G94" i="4"/>
  <c r="G93" i="4"/>
  <c r="G92" i="4"/>
  <c r="G91" i="4"/>
  <c r="G90" i="4"/>
  <c r="G89" i="4"/>
  <c r="G88" i="4"/>
  <c r="G87" i="4"/>
  <c r="G86" i="4"/>
  <c r="G85" i="4"/>
  <c r="G84" i="4"/>
  <c r="G83" i="4"/>
  <c r="G82" i="4"/>
  <c r="G81" i="4"/>
  <c r="G80" i="4"/>
  <c r="G79" i="4"/>
  <c r="G77" i="4"/>
  <c r="G75" i="4"/>
  <c r="G74" i="4"/>
  <c r="G73" i="4"/>
  <c r="G72" i="4"/>
  <c r="G71" i="4"/>
  <c r="G70" i="4"/>
  <c r="G68" i="4"/>
  <c r="G67" i="4"/>
  <c r="G66" i="4"/>
  <c r="G65" i="4"/>
  <c r="G64" i="4"/>
  <c r="G63" i="4"/>
  <c r="G62" i="4"/>
  <c r="G60" i="4"/>
  <c r="G59" i="4"/>
  <c r="G58" i="4"/>
  <c r="G57" i="4"/>
  <c r="G56" i="4"/>
  <c r="G54" i="4"/>
  <c r="G53" i="4"/>
  <c r="G52" i="4"/>
  <c r="G51" i="4"/>
  <c r="G50" i="4"/>
  <c r="G49" i="4"/>
  <c r="G48" i="4"/>
  <c r="G46" i="4"/>
  <c r="G45" i="4"/>
  <c r="G43" i="4"/>
  <c r="G42" i="4"/>
  <c r="G40" i="4"/>
  <c r="G39" i="4"/>
  <c r="G38" i="4"/>
  <c r="G37" i="4"/>
  <c r="G36" i="4"/>
  <c r="G35" i="4"/>
  <c r="G34" i="4"/>
  <c r="G33" i="4"/>
  <c r="G32" i="4"/>
  <c r="G31" i="4"/>
  <c r="G29" i="4"/>
  <c r="G28" i="4"/>
  <c r="G26" i="4"/>
  <c r="G25" i="4"/>
  <c r="G24" i="4"/>
  <c r="G23" i="4"/>
  <c r="G22" i="4"/>
  <c r="G839" i="4" l="1"/>
  <c r="G840" i="4" l="1"/>
  <c r="G838" i="4"/>
  <c r="G836" i="4"/>
  <c r="G835" i="4"/>
  <c r="G833" i="4"/>
  <c r="G831" i="4"/>
  <c r="G830" i="4"/>
  <c r="G829" i="4"/>
  <c r="G827" i="4"/>
  <c r="G826" i="4"/>
  <c r="G825" i="4"/>
  <c r="G824" i="4"/>
  <c r="G822" i="4"/>
  <c r="G821" i="4"/>
  <c r="G820" i="4"/>
  <c r="G819" i="4"/>
  <c r="G21" i="4" l="1"/>
  <c r="G841" i="4" l="1"/>
  <c r="G18" i="4" s="1"/>
</calcChain>
</file>

<file path=xl/sharedStrings.xml><?xml version="1.0" encoding="utf-8"?>
<sst xmlns="http://schemas.openxmlformats.org/spreadsheetml/2006/main" count="2287" uniqueCount="1579">
  <si>
    <t>You may continue to select items and sort as many times as necessary.</t>
  </si>
  <si>
    <t>With this setting, you will be given the options to “disable”, “enable” or get “more info” on the macro.  Enabling the macro will allow you to use the automatic sort routine for the School Specialty Order.</t>
  </si>
  <si>
    <t>Using the School Specialty Order Form</t>
  </si>
  <si>
    <t>Enter the quantity for each item you wish to order</t>
  </si>
  <si>
    <t>Be sure to press “Enter” after the final entry</t>
  </si>
  <si>
    <t>To print a copy:</t>
  </si>
  <si>
    <t>Upon opening the template:</t>
  </si>
  <si>
    <t>This will preserve your template and allow you you to use it over and over again.</t>
  </si>
  <si>
    <t>School Specialty Order Total</t>
  </si>
  <si>
    <t>TOTAL AMOUNT OF ORDER:</t>
  </si>
  <si>
    <t>STOCK #</t>
  </si>
  <si>
    <t>DESCRIPTION</t>
  </si>
  <si>
    <t>TOTAL PRICE</t>
  </si>
  <si>
    <t>Select TRUSTED PUBLISHERS</t>
  </si>
  <si>
    <t>Check the box titled "Trust Access to Visual Basic Project"</t>
  </si>
  <si>
    <t>Click OK.</t>
  </si>
  <si>
    <t xml:space="preserve">Simply hit your print button.  </t>
  </si>
  <si>
    <t>Open Excel</t>
  </si>
  <si>
    <t>From the TOOLS menu, select MACRO</t>
  </si>
  <si>
    <t>Select SECURITY</t>
  </si>
  <si>
    <t>Make sure Security Level is set at MEDIUM</t>
  </si>
  <si>
    <t>If when opening the template you receive a dialog box asking to check the certificate of authenticity, please do the following:</t>
  </si>
  <si>
    <t>Once you have completely finished ordring and have sorted for the last time:</t>
  </si>
  <si>
    <t>Click on the School Bus icon.  This will delete all the other lines on the requesition form that you have not used</t>
  </si>
  <si>
    <t>Depending on the speed of your computer, this may take a minute or two.  Your page may "flicker", this just means it is working.</t>
  </si>
  <si>
    <r>
      <t>EXCEL SETTINGS.</t>
    </r>
    <r>
      <rPr>
        <sz val="12"/>
        <rFont val="Arial"/>
        <family val="2"/>
      </rPr>
      <t xml:space="preserve">  To fully utilize the budget templates, please make the following adjustments to your Excel Security Settings:</t>
    </r>
  </si>
  <si>
    <t>BILL TO:</t>
  </si>
  <si>
    <t>SHIP TO:</t>
  </si>
  <si>
    <t>PURCHASE ORDER # __________________</t>
  </si>
  <si>
    <t>In Excel 2003</t>
  </si>
  <si>
    <t>When opening the file you may see</t>
  </si>
  <si>
    <t>the following warning:</t>
  </si>
  <si>
    <t>Click on the OPTIONS button and then select ENABLE THIS CONTENT</t>
  </si>
  <si>
    <t>Enabling the macro will allow you to use the automatic sort routine for the School Specialty Order.</t>
  </si>
  <si>
    <t>If you do not see a warning you may need to change your security settings.</t>
  </si>
  <si>
    <t>From the Office Button in the top left corner</t>
  </si>
  <si>
    <t>Select Excel Options</t>
  </si>
  <si>
    <t>Select TRUST CENTER then TRUST CENTER SETTINGS…</t>
  </si>
  <si>
    <t>Select MACRO SETTINGS and make sure "Disable all macros with notification" is selected</t>
  </si>
  <si>
    <t>Click and do a "Save as" to an *.xls or *.xlsx</t>
  </si>
  <si>
    <t>In Excel 2007 / 2010</t>
  </si>
  <si>
    <t>QTY
ORD</t>
  </si>
  <si>
    <t>Go to the TOP of the form and click on the “School Specialty” logo to sort.  This will move all of the items ordered to the top of the form.</t>
  </si>
  <si>
    <t>If the file does not sort when you click on the “School Specialty” logo, press “Enter” and try again.  It should then perform the sort.</t>
  </si>
  <si>
    <t>UOM</t>
  </si>
  <si>
    <t>SPECIAL INSTRUCTIONS:</t>
  </si>
  <si>
    <t>LIST
 PRICE</t>
  </si>
  <si>
    <t>YOUR
 PRICE</t>
  </si>
  <si>
    <t>#527856</t>
  </si>
  <si>
    <t>Catholic Purchasing Service</t>
  </si>
  <si>
    <t>This file contains calculating fields.  Please see Instructions Tab below before using.</t>
  </si>
  <si>
    <t xml:space="preserve">Order Online at the CPS Marketplace: </t>
  </si>
  <si>
    <t>CatholicPurchasing.org</t>
  </si>
  <si>
    <t>APRONS &amp; SMOCKS</t>
  </si>
  <si>
    <t>EA</t>
  </si>
  <si>
    <t>085000</t>
  </si>
  <si>
    <t>School Smart Easy-to-Clean Vinyl Art Apron, 29-1/2 x 17-1/2 Inches, Adult, Blue</t>
  </si>
  <si>
    <t>1389271</t>
  </si>
  <si>
    <t>School Smart Easy-to-Clean Vinyl Toddler Art Smock Apron, 21 X 16-1/2 in</t>
  </si>
  <si>
    <t>086530</t>
  </si>
  <si>
    <t>School Smart Full Protection Vinyl Smock, 3 to 6 Years, Multiple Colors</t>
  </si>
  <si>
    <t>085001</t>
  </si>
  <si>
    <t>School Smart Heavy Duty Denim Child Apron, 19-1/2 x 17 Inches, Blue</t>
  </si>
  <si>
    <t>086520</t>
  </si>
  <si>
    <t>School Smart Vinyl Art Smock Apron, 22 x 16 Inches, Red</t>
  </si>
  <si>
    <t>084962</t>
  </si>
  <si>
    <t>School Smart Vinyl Primary Art Apron, 18 x 15 Inches</t>
  </si>
  <si>
    <t>ART CLSRM KITS</t>
  </si>
  <si>
    <t>KT</t>
  </si>
  <si>
    <t>2002848</t>
  </si>
  <si>
    <t>Pacon Makerspace STEAM Builder I, Assorted Art and Craft Pieces, Beginner Kit</t>
  </si>
  <si>
    <t>2002850</t>
  </si>
  <si>
    <t>Pacon Makerspace STEAM Builder II, Assorted Art and Craft Pieces, Advanced Kit</t>
  </si>
  <si>
    <t>BEADS &amp; ACCESSORIES</t>
  </si>
  <si>
    <t>085780</t>
  </si>
  <si>
    <t>Creativity Street Elastic Cord, 1.2 mm x 25 Yards, White</t>
  </si>
  <si>
    <t>085771</t>
  </si>
  <si>
    <t>Creativity Street Plastic Carved Decorated Exotic Bead, Assorted Color, 4 oz</t>
  </si>
  <si>
    <t>PK</t>
  </si>
  <si>
    <t>1368015</t>
  </si>
  <si>
    <t>Creativity Street Plastic Pony Beads, 6 x 9 mm, Black, Pack of 1000</t>
  </si>
  <si>
    <t>1368016</t>
  </si>
  <si>
    <t>Creativity Street Plastic Pony Beads, 6 x 9 mm, Blue, Pack of 1000</t>
  </si>
  <si>
    <t>1368017</t>
  </si>
  <si>
    <t>Creativity Street Plastic Pony Beads, 6 x 9 mm, Green, Pack of 1000</t>
  </si>
  <si>
    <t>1368018</t>
  </si>
  <si>
    <t>Creativity Street Plastic Pony Beads, 6 x 9 mm, Red, Pack of 1000</t>
  </si>
  <si>
    <t>1368019</t>
  </si>
  <si>
    <t>Creativity Street Plastic Pony Beads, 6 x 9 mm, White, Pack of 1000</t>
  </si>
  <si>
    <t>1368020</t>
  </si>
  <si>
    <t>Creativity Street Plastic Pony Beads, 6 x 9 mm, Yellow, Pack of 1000</t>
  </si>
  <si>
    <t>1393872</t>
  </si>
  <si>
    <t>Hygloss Plastic Pony Beads, 6 x 9 mm, Assorted Glitter Colors, Pack of 1000</t>
  </si>
  <si>
    <t>005841</t>
  </si>
  <si>
    <t>Hygloss Plastic Pony Beads, 6 x 9 mm, Assorted Neon Colors, Set of 1000</t>
  </si>
  <si>
    <t>BOARD - POSTER</t>
  </si>
  <si>
    <t>1371698</t>
  </si>
  <si>
    <t>School Smart Poster Board, 11 x 14 Inches, White, Pack of 25</t>
  </si>
  <si>
    <t>1371700</t>
  </si>
  <si>
    <t>School Smart Poster Board, 11 x 14 Inches, White/Assorted Neon Colors, Pack of 50</t>
  </si>
  <si>
    <t>BOARD - RAILROAD</t>
  </si>
  <si>
    <t>1485741</t>
  </si>
  <si>
    <t>School Smart Railroad Board, 22 x 28 Inches, 4-Ply, White, Pack of 100</t>
  </si>
  <si>
    <t>1485754</t>
  </si>
  <si>
    <t>School Smart Railroad Board, 22 x 28 Inches, 6-Ply, White, Pack of 100</t>
  </si>
  <si>
    <t>BOARD - TAG</t>
  </si>
  <si>
    <t>085514</t>
  </si>
  <si>
    <t>Pacon Light-Weight Tagboard, 9 x 12 Inches, Assorted Bright Colors, Pack of 100</t>
  </si>
  <si>
    <t>085502</t>
  </si>
  <si>
    <t>Pacon Multi-Purpose Tagboard, 12 x 18 Inches, 100 lb, Manila, Pack of 100</t>
  </si>
  <si>
    <t>085484</t>
  </si>
  <si>
    <t>Pacon Multi-Purpose Tagboard, 12 x 18 Inches, 100 lb, White, Pack of 100</t>
  </si>
  <si>
    <t>085494</t>
  </si>
  <si>
    <t>Pacon Multi-Purpose Tagboard, 18 x 24 Inches, 100 lb, White, Pack of 100</t>
  </si>
  <si>
    <t>085495</t>
  </si>
  <si>
    <t>Pacon Multi-Purpose Tagboard, 24 x 36 Inches, 100 lb, White, Pack of 100</t>
  </si>
  <si>
    <t>085501</t>
  </si>
  <si>
    <t>Pacon Multi-Purpose Tagboard, 9 x 12 Inches, 100 lb, Manila, Pack of 100</t>
  </si>
  <si>
    <t>085483</t>
  </si>
  <si>
    <t>Pacon Multi-Purpose Tagboard, 9 x 12 Inches, 100 lb, White, Pack of 100</t>
  </si>
  <si>
    <t>BOARDS - PRESENTATION</t>
  </si>
  <si>
    <t>1437055</t>
  </si>
  <si>
    <t>Elmer's Mini Tri-Fold Display Board, 14 x 22 Inches, White</t>
  </si>
  <si>
    <t>1464954</t>
  </si>
  <si>
    <t>School Smart Presentation Board Header, 36 x 10 Inches, White, Pack of 10</t>
  </si>
  <si>
    <t>1464946</t>
  </si>
  <si>
    <t>School Smart Presentation Board, 48 x 18 Inches, White, Pack of 10</t>
  </si>
  <si>
    <t>1464949</t>
  </si>
  <si>
    <t>School Smart Presentation Board, 48 x 36 Inches, Black, Pack of 10</t>
  </si>
  <si>
    <t>1464947</t>
  </si>
  <si>
    <t>School Smart Presentation Board, 48 x 36 Inches, White, Pack of 10</t>
  </si>
  <si>
    <t>BORDERS - BORDETTE SCALLOPED</t>
  </si>
  <si>
    <t>1398316</t>
  </si>
  <si>
    <t>Bordette Scalloped Decorative Border Roll, 2-1/4 Inch x 50 Feet, Deep Purple</t>
  </si>
  <si>
    <t>1398317</t>
  </si>
  <si>
    <t>Bordette Scalloped Decorative Border Roll, 2-1/4 Inch x 50 Feet, Lime</t>
  </si>
  <si>
    <t>221697</t>
  </si>
  <si>
    <t>Bordette Scalloped Decorative Border Roll, 2-1/4 Inch x 50 Feet, Magenta</t>
  </si>
  <si>
    <t>006072</t>
  </si>
  <si>
    <t>Bordette Scalloped Decorative Border Roll, 2-1/4 Inch x 50 Feet, Nile Green</t>
  </si>
  <si>
    <t>006069</t>
  </si>
  <si>
    <t>Bordette Scalloped Decorative Border Roll, 2-1/4 Inch x 50 Feet, Orange</t>
  </si>
  <si>
    <t>067119</t>
  </si>
  <si>
    <t>Bordette Scalloped Decorative Border Roll, 2-1/4 Inch x 50 Feet, Royal Blue</t>
  </si>
  <si>
    <t>1398318</t>
  </si>
  <si>
    <t>Bordette Scalloped Decorative Border Roll, 2-1/4 Inch x 50 Feet, Sunset Gold</t>
  </si>
  <si>
    <t>BURLAP &amp; FELT</t>
  </si>
  <si>
    <t>ST</t>
  </si>
  <si>
    <t>362432</t>
  </si>
  <si>
    <t>CPE Acrylic Felt Assortment, 9 x 12 Inches, Assorted Bold Colors, Set of 100</t>
  </si>
  <si>
    <t>1401072</t>
  </si>
  <si>
    <t>CPE EZ Glimmer Stiffened Felt, 9 X 12 in, Assorted Color, Set of 25</t>
  </si>
  <si>
    <t>1368379</t>
  </si>
  <si>
    <t>CPE EZ Solid Stiffened Felt, 12 x 18 Inches, Assorted Color, Set of 25</t>
  </si>
  <si>
    <t>1368378</t>
  </si>
  <si>
    <t>CPE EZ Solid Stiffened Felt, 9 x 12 Inches, Assorted Color, Set of 25</t>
  </si>
  <si>
    <t>362468</t>
  </si>
  <si>
    <t>Creativity Street Craft Remnant Felt, Assorted Colors, 1 lb</t>
  </si>
  <si>
    <t>413144</t>
  </si>
  <si>
    <t>Thompson Bengal Grade Burlap, 9 X 12 in, Assorted Color, Pack of 6</t>
  </si>
  <si>
    <t>CALLIGRAPHY SUPPLIES</t>
  </si>
  <si>
    <t>466277</t>
  </si>
  <si>
    <t>Speedball Plastic Penholder</t>
  </si>
  <si>
    <t>CANVAS</t>
  </si>
  <si>
    <t>407867</t>
  </si>
  <si>
    <t>Fredrix Warp-Resistant Canvas Panel, 11 x 14 in, White</t>
  </si>
  <si>
    <t>407868</t>
  </si>
  <si>
    <t>Fredrix Warp-Resistant Canvas Panel, 12 x 16 in, White</t>
  </si>
  <si>
    <t>407865</t>
  </si>
  <si>
    <t>Fredrix Warp-Resistant Canvas Panel, 9 x 12 Inches, White</t>
  </si>
  <si>
    <t>240339</t>
  </si>
  <si>
    <t>Sax Genuine Canvas Panel Classroom Pack, 11 x 14 Inches, White, Pack of 36</t>
  </si>
  <si>
    <t>240342</t>
  </si>
  <si>
    <t>Sax Genuine Canvas Panel Classroom Pack, 12 x 16 Inches, White, Pack of 36</t>
  </si>
  <si>
    <t>443156</t>
  </si>
  <si>
    <t>Sax Genuine Canvas Panel Classroom Pack, 14 x 18 Inches, White, Pack of 36</t>
  </si>
  <si>
    <t>401427</t>
  </si>
  <si>
    <t>Sax Genuine Canvas Panel Classroom Pack, 16 x 20 Inches, White, Pack of 36</t>
  </si>
  <si>
    <t>401429</t>
  </si>
  <si>
    <t>Sax Genuine Canvas Panel Classroom Pack, 18 x 24 Inches, White, Pack of 36</t>
  </si>
  <si>
    <t>240330</t>
  </si>
  <si>
    <t>Sax Genuine Canvas Panel Classroom Pack, 8 x 10 Inches, White, Pack of 36</t>
  </si>
  <si>
    <t>240336</t>
  </si>
  <si>
    <t>Sax Genuine Canvas Panel Classroom Pack, 9 x 12 Inches, White, Pack of 36</t>
  </si>
  <si>
    <t>412508</t>
  </si>
  <si>
    <t>Sax Genuine Canvas Panel, 10 x 14 Inches, White</t>
  </si>
  <si>
    <t>412667</t>
  </si>
  <si>
    <t>Sax Genuine Canvas Panel, 11 x 14 Inches, White</t>
  </si>
  <si>
    <t>412514</t>
  </si>
  <si>
    <t>Sax Genuine Canvas Panel, 12 x 16 Inches, White</t>
  </si>
  <si>
    <t>246178</t>
  </si>
  <si>
    <t>Sax Genuine Canvas Panel, 14 x 18 Inches, White</t>
  </si>
  <si>
    <t>412526</t>
  </si>
  <si>
    <t>Sax Genuine Canvas Panel, 16 x 20 Inches, White</t>
  </si>
  <si>
    <t>412529</t>
  </si>
  <si>
    <t>Sax Genuine Canvas Panel, 18 x 24 Inches, White</t>
  </si>
  <si>
    <t>246189</t>
  </si>
  <si>
    <t>Sax Genuine Canvas Panel, 20 x 24 Inches, White</t>
  </si>
  <si>
    <t>1301309</t>
  </si>
  <si>
    <t>Sax Genuine Canvas Panel, 6 x 6 Inches, White</t>
  </si>
  <si>
    <t>412499</t>
  </si>
  <si>
    <t>Sax Genuine Canvas Panel, 8 x 10 Inches, White</t>
  </si>
  <si>
    <t>412505</t>
  </si>
  <si>
    <t>Sax Genuine Canvas Panel, 9 x 12 Inches, White</t>
  </si>
  <si>
    <t>CERAMICS/SCULPTURE</t>
  </si>
  <si>
    <t>1442904</t>
  </si>
  <si>
    <t>AMACO Decorated Ceramic Tile with Low Fire Glazes, 4-1/4 x 4-1/4 Inches</t>
  </si>
  <si>
    <t>386255</t>
  </si>
  <si>
    <t>AMACO Non-Toxic Powder Wheat Paste, 3 lb</t>
  </si>
  <si>
    <t>1457826</t>
  </si>
  <si>
    <t>Crayola Original Silly Putty, 0.46 Ounce, Beige</t>
  </si>
  <si>
    <t>427507</t>
  </si>
  <si>
    <t>Twisteez Craft Sculpture Wire, 30 Inches, Assorted Color, Pack of 200</t>
  </si>
  <si>
    <t>CERAMICS/SCULPTURE - CLAY - AIR DRY</t>
  </si>
  <si>
    <t>408132</t>
  </si>
  <si>
    <t>Crayola Air-Dry Durable Modeling Clay, 25 lbs, White</t>
  </si>
  <si>
    <t>408131</t>
  </si>
  <si>
    <t>Crayola Air-Dry Easy-to-Use Durable Non-Toxic Self-Hardening Modeling Clay, 2.5 lb Bucket, White</t>
  </si>
  <si>
    <t>402813</t>
  </si>
  <si>
    <t>School Smart Modeling Clay, Air Dry, 25 Pounds, Gray</t>
  </si>
  <si>
    <t>402815</t>
  </si>
  <si>
    <t>School Smart Modeling Clay, Air-Dry, 25 Pounds, Red</t>
  </si>
  <si>
    <t xml:space="preserve">CERAMICS/SCULPTURE - CLAY - AIR DRY </t>
  </si>
  <si>
    <t>1277022</t>
  </si>
  <si>
    <t>AMACO Air-Dry Modeling Clay, 25 lb, Gray</t>
  </si>
  <si>
    <t>1383757</t>
  </si>
  <si>
    <t>AMACO Air-Dry Multi-Purpose Non-Toxic Modeling Clay, 25 lb, White</t>
  </si>
  <si>
    <t>352730</t>
  </si>
  <si>
    <t>AMACO Marblex Ready-for-Use Self-Hardening Modeling Clay, 25 Pounds, Gray</t>
  </si>
  <si>
    <t>351245</t>
  </si>
  <si>
    <t>AMACO Mexican Pottery Ready-for-Use Self-Hardening Modeling Clay, 25 lb, Red</t>
  </si>
  <si>
    <t>1334627</t>
  </si>
  <si>
    <t>Crayola Air-Dry Easy-to-Use Durable Non-Toxic Self-Hardening Modeling Clay, 2.5 lb Bucket, Terra Cotta</t>
  </si>
  <si>
    <t>1280534</t>
  </si>
  <si>
    <t>Crayola Air-Dry Easy-to-Use Durable Non-Toxic Self-Hardening Modeling Clay, 5 lb Bucket, White</t>
  </si>
  <si>
    <t>CERAMICS/SCULPTURE - MODELING CLAY</t>
  </si>
  <si>
    <t>BX</t>
  </si>
  <si>
    <t>404532</t>
  </si>
  <si>
    <t>Crayola Model Magic Modeling Dough Classpack, Assorted Colors, Set of 75</t>
  </si>
  <si>
    <t>404531</t>
  </si>
  <si>
    <t>Crayola Model Magic Modeling Dough Classpack, White, Pack of 75</t>
  </si>
  <si>
    <t>391091</t>
  </si>
  <si>
    <t>Crayola Model Magic Non-Toxic Mess-Free Modeling Dough, 4 oz, White</t>
  </si>
  <si>
    <t>408411</t>
  </si>
  <si>
    <t>Crayola Model Magic Non-Toxic Modeling Dough Set, 8 oz, Assorted Natural Color, Set of 4</t>
  </si>
  <si>
    <t>443942</t>
  </si>
  <si>
    <t>Crayola Reusable Modeling Dough Classpack, Assorted Colors Set of 6</t>
  </si>
  <si>
    <t>1503530</t>
  </si>
  <si>
    <t>Play-Doh Super Color Pack, 3 Ounces, Assorted Colors, Set of 20</t>
  </si>
  <si>
    <t>1588929</t>
  </si>
  <si>
    <t>Play-Doh, Primary Colors, Set of 4</t>
  </si>
  <si>
    <t>2003084</t>
  </si>
  <si>
    <t>School Smart Modeling Clay, 1 Pound, Assorted Earthtone Colors</t>
  </si>
  <si>
    <t>2003078</t>
  </si>
  <si>
    <t>School Smart Modeling Clay, 1 Pound, Blue</t>
  </si>
  <si>
    <t>2003081</t>
  </si>
  <si>
    <t>School Smart Modeling Clay, 1 Pound, Brown</t>
  </si>
  <si>
    <t>2003077</t>
  </si>
  <si>
    <t>School Smart Modeling Clay, 1 Pound, Cream</t>
  </si>
  <si>
    <t>2003080</t>
  </si>
  <si>
    <t>School Smart Modeling Clay, 1 Pound, Gray</t>
  </si>
  <si>
    <t>2003085</t>
  </si>
  <si>
    <t>School Smart Modeling Clay, 1 Pound, Green</t>
  </si>
  <si>
    <t>2003082</t>
  </si>
  <si>
    <t>School Smart Modeling Clay, 1 Pound, Red</t>
  </si>
  <si>
    <t>2003086</t>
  </si>
  <si>
    <t>School Smart Modeling Clay, 1 Pound, Terra Cotta</t>
  </si>
  <si>
    <t>2003079</t>
  </si>
  <si>
    <t>School Smart Modeling Clay, 1 Pound, Yellow</t>
  </si>
  <si>
    <t>2003087</t>
  </si>
  <si>
    <t>School Smart Modeling Clay, 5 Pounds, Assorted Earthtone Colors</t>
  </si>
  <si>
    <t>2003088</t>
  </si>
  <si>
    <t>School Smart Modeling Clay, 5 Pounds, Assorted Primary Colors</t>
  </si>
  <si>
    <t>216036</t>
  </si>
  <si>
    <t>Sculpey III Non-Toxic Polymer Modeling Compound, 2 oz, Assorted Bright Color, Set of 10</t>
  </si>
  <si>
    <t>408625</t>
  </si>
  <si>
    <t>Sculpey III Polymer Modeling Compound Multipack, Assorted Classic Colors, Set of 10</t>
  </si>
  <si>
    <t>400151</t>
  </si>
  <si>
    <t>Sculpey Polymer Modeling Compound Clay, 1.75 lb, White</t>
  </si>
  <si>
    <t>CERAMICS/SCULPTURE - PLASTER</t>
  </si>
  <si>
    <t>2003122</t>
  </si>
  <si>
    <t>DAP Plaster of Paris, 8 Pounds, White</t>
  </si>
  <si>
    <t>CERAMICS/SCULPTURE - TOOLS</t>
  </si>
  <si>
    <t>085797</t>
  </si>
  <si>
    <t>Creativity Street Alphabet Designs Clay Cutter Set, 1-9/16 Inches, Plastic, Assorted Colors, Set of 26</t>
  </si>
  <si>
    <t>085814</t>
  </si>
  <si>
    <t>Creativity Street Clay and Dough Pattern Rolling Pin Set, 6 Inches, Wood, Set of 4</t>
  </si>
  <si>
    <t>085812</t>
  </si>
  <si>
    <t>Creativity Street Dough Tool Set, Plastic, Assorted Colors, Set of 5</t>
  </si>
  <si>
    <t>085816</t>
  </si>
  <si>
    <t>Creativity Street Junior Rolling Pin Set, 7 in, Wood, Set of 12</t>
  </si>
  <si>
    <t>085815</t>
  </si>
  <si>
    <t>Creativity Street Wood Clay Hammer Set, Set of 5</t>
  </si>
  <si>
    <t>243699</t>
  </si>
  <si>
    <t>Jack Richeson Pro Needle Tool, 6-5/8 in, Aluminum Handle</t>
  </si>
  <si>
    <t>1005537</t>
  </si>
  <si>
    <t>Jack Richeson Toggle Wire Clay Cutter, Hardwood Handle</t>
  </si>
  <si>
    <t>408064</t>
  </si>
  <si>
    <t>Royal Brush Synthetic Ceramic Sponge, 2-1/2 in Dia X 1 in Thickness</t>
  </si>
  <si>
    <t>CHALK &amp; CHALKBOARD ACCESSORIES</t>
  </si>
  <si>
    <t>1494481</t>
  </si>
  <si>
    <t>Crayola Glitter Special Effects Chalk, Assorted Colors, Set of 5</t>
  </si>
  <si>
    <t>1439752</t>
  </si>
  <si>
    <t>Crayola Non-Toxic Washable Sidewalk Chalk, 4-3/16L in X 13/16 sq-Inches, Assorted Colors, Set of 48</t>
  </si>
  <si>
    <t>1494484</t>
  </si>
  <si>
    <t>Crayola Special Effects Chalk Set, Assorted Neon Colors, Set of 5</t>
  </si>
  <si>
    <t>411467</t>
  </si>
  <si>
    <t>School Smart Sidewalk Chalk with Tub, Assorted Colors, Pack of 52</t>
  </si>
  <si>
    <t>075222</t>
  </si>
  <si>
    <t>School Smart Sidewalk Chalk, 4 x 1 Inches, Assorted Neon Colors, Pack of 20</t>
  </si>
  <si>
    <t>COLORED PENCILS</t>
  </si>
  <si>
    <t>391163</t>
  </si>
  <si>
    <t>Crayola  Multiculutral Colored Pencils,  Assorted Tone Colors, Set of 8</t>
  </si>
  <si>
    <t>216783</t>
  </si>
  <si>
    <t>Crayola Colored Pencil Classpack, 14 Assorted Colors, Set of 462</t>
  </si>
  <si>
    <t>245791</t>
  </si>
  <si>
    <t>Crayola Colored Pencils, Assorted Metallic Colors, Set of 8</t>
  </si>
  <si>
    <t>410558</t>
  </si>
  <si>
    <t>Crayola Erasable Colored Pencils, Assorted Colors, Set of 12</t>
  </si>
  <si>
    <t>410559</t>
  </si>
  <si>
    <t>Crayola Erasable Colored Pencils, Assorted Colors, Set of 24</t>
  </si>
  <si>
    <t>405785</t>
  </si>
  <si>
    <t>Crayola Full Size Colored Pencils in Trayola, Assorted Colors, Set of 54</t>
  </si>
  <si>
    <t>424986</t>
  </si>
  <si>
    <t>Crayola Full Size Colored Pencils, Assorted Colors, Set of 50</t>
  </si>
  <si>
    <t>008223</t>
  </si>
  <si>
    <t>Crayola Half Size Colored Pencils, Assorted Colors, Set of 12</t>
  </si>
  <si>
    <t>008559</t>
  </si>
  <si>
    <t>Crayola Non-Toxic Watercolor Colored Pencil Set, 3.3 mm Thick Tip, Assorted Color, Set of 12</t>
  </si>
  <si>
    <t>245790</t>
  </si>
  <si>
    <t>Crayola Non-Toxic Watercolor Colored Pencil Set, 3.3 mm Thick Tip, Assorted Color, Set of 24</t>
  </si>
  <si>
    <t>410769</t>
  </si>
  <si>
    <t>Crayola Twistables Colored Pencils, Assorted Colors, Set of 30</t>
  </si>
  <si>
    <t>410771</t>
  </si>
  <si>
    <t>Crayola Twistables Erasable Colored Pencils, Assorted Color, Set of 12</t>
  </si>
  <si>
    <t>248019</t>
  </si>
  <si>
    <t>Crayola Watercolor Colored Pencil Classpack, Assorted Colors, Set of 240</t>
  </si>
  <si>
    <t>214005</t>
  </si>
  <si>
    <t>Crayola Waterproof Colored Pencil Classpack, Assorted Colors, Set of 240</t>
  </si>
  <si>
    <t>1334629</t>
  </si>
  <si>
    <t>Crayola Woodless Pentagon Colored Pencil Classpack, Assorted Colors, Set of 120</t>
  </si>
  <si>
    <t>423343</t>
  </si>
  <si>
    <t>Crayola Write Start Hexagonal  Colored Pencil Set, Extra Thick Tip, Assorted Color, Set of 8</t>
  </si>
  <si>
    <t>1495163</t>
  </si>
  <si>
    <t>Maped Color'Peps Colored Pencils, Assorted Colors, Set of 12</t>
  </si>
  <si>
    <t>212430</t>
  </si>
  <si>
    <t>Prang 3.3 mm Core Colored Pencil Set, Assorted Colors, Set of 288</t>
  </si>
  <si>
    <t>405901</t>
  </si>
  <si>
    <t>Prang Colored Pencils, Assorted Colors, Set of 24</t>
  </si>
  <si>
    <t>1471446</t>
  </si>
  <si>
    <t>Prang Groove Colored Pencils, Assorted Colors, Set of 12</t>
  </si>
  <si>
    <t>233214</t>
  </si>
  <si>
    <t>Prismacolor Premier Soft Core Colored Pencil, Aquamarine 905</t>
  </si>
  <si>
    <t>233295</t>
  </si>
  <si>
    <t>Prismacolor Premier Soft Core Colored Pencil, Black 935</t>
  </si>
  <si>
    <t>233244</t>
  </si>
  <si>
    <t>Prismacolor Premier Soft Core Colored Pencil, Canary Yellow 916</t>
  </si>
  <si>
    <t>233202</t>
  </si>
  <si>
    <t>Prismacolor Premier Soft Core Colored Pencil, Indigo Blue 901</t>
  </si>
  <si>
    <t>233211</t>
  </si>
  <si>
    <t>Prismacolor Premier Soft Core Colored Pencil, Light Cerulean Blue 904</t>
  </si>
  <si>
    <t>233271</t>
  </si>
  <si>
    <t>Prismacolor Premier Soft Core Colored Pencil, Light Peach 927</t>
  </si>
  <si>
    <t>233250</t>
  </si>
  <si>
    <t>Prismacolor Premier Soft Core Colored Pencil, Orange 918</t>
  </si>
  <si>
    <t>233277</t>
  </si>
  <si>
    <t>Prismacolor Premier Soft Core Colored Pencil, Pink 929</t>
  </si>
  <si>
    <t>233205</t>
  </si>
  <si>
    <t>Prismacolor Premier Soft Core Colored Pencil, Ultramarine Blue 902</t>
  </si>
  <si>
    <t>233286</t>
  </si>
  <si>
    <t>Prismacolor Premier Soft Core Colored Pencil, Violet 932</t>
  </si>
  <si>
    <t>233301</t>
  </si>
  <si>
    <t>Prismacolor Premier Soft Core Colored Pencil, White 938</t>
  </si>
  <si>
    <t>423353</t>
  </si>
  <si>
    <t>Prismacolor Scholar Pencils, Assorted Colors, Set of 24</t>
  </si>
  <si>
    <t>233670</t>
  </si>
  <si>
    <t>Prismacolor Verithin Colored Pencil, Black 747</t>
  </si>
  <si>
    <t>233643</t>
  </si>
  <si>
    <t>Prismacolor Verithin Colored Pencil, White 734</t>
  </si>
  <si>
    <t>1386920</t>
  </si>
  <si>
    <t>Sargent Art Multi-Ethnic Colored Pencils, Assorted Skin Tone Colors, Set  of 8</t>
  </si>
  <si>
    <t>CRAFT MATERIALS</t>
  </si>
  <si>
    <t>1006422</t>
  </si>
  <si>
    <t>Colonial Needle Plastic Weaving Needles, 2-3/4 Inches, Pack of 10</t>
  </si>
  <si>
    <t>085728</t>
  </si>
  <si>
    <t>Creativity Street Faceted Assorted Shape Acrylic Gemstone, Assorted Size, Assorted Color, 1 lb</t>
  </si>
  <si>
    <t>085748</t>
  </si>
  <si>
    <t>Creativity Street Jingle Bell, 5/8 Inches, Multi-Color, Pack of 72</t>
  </si>
  <si>
    <t>085747</t>
  </si>
  <si>
    <t>Creativity Street Jingle Bell, 5/8 Inches, Silver, Pack of 72</t>
  </si>
  <si>
    <t>085739</t>
  </si>
  <si>
    <t>Creativity Street Shaped Craft Buttons, Assorted Colors, 1 Pound</t>
  </si>
  <si>
    <t>407118</t>
  </si>
  <si>
    <t>Roylco Folding Fun Masks, 8-1/4 x 10-1/2 Inches, Pack of 40</t>
  </si>
  <si>
    <t>085720</t>
  </si>
  <si>
    <t>Roylco Macaroni Colored Pasta Noodle, Assorted Colors and Shapes, 1 Pounds</t>
  </si>
  <si>
    <t>CRAFT MATERIALS - FEATHERS</t>
  </si>
  <si>
    <t>085836</t>
  </si>
  <si>
    <t>Creativity Street Marabou Feather, Assorted Colors, 1/2 Ounce Bag, Pack of 150</t>
  </si>
  <si>
    <t>085937</t>
  </si>
  <si>
    <t>Creativity Street Natural Feather Classroom Pack, 2 - 3 in, Assorted Color, Pack of 200</t>
  </si>
  <si>
    <t>086302</t>
  </si>
  <si>
    <t>Creativity Street Non-Toxic Long Colored Quill, 10 to 12 Inches, Pack of 12</t>
  </si>
  <si>
    <t>085828</t>
  </si>
  <si>
    <t>Creativity Street Non-Toxic Plumage Feather, 3 in, Multiple Bright Color, 1 oz Bag</t>
  </si>
  <si>
    <t>085830</t>
  </si>
  <si>
    <t>Creativity Street Non-Toxic Spotted Feather, 3 - 4 in, Assorted Color, 1/4 oz Bag of 200</t>
  </si>
  <si>
    <t>086309</t>
  </si>
  <si>
    <t>Creativity Street Short Colored Duck Quill, 3 to 5 Inches, Assorted Colors, 1/2 Ounce Bag</t>
  </si>
  <si>
    <t>CRAFT MATERIALS - POMS</t>
  </si>
  <si>
    <t>085928</t>
  </si>
  <si>
    <t>Creativity Street Acrylic Non-Toxic Pom Pon Classroom Pack, Assorted Size, Assorted Color, Pack of 300</t>
  </si>
  <si>
    <t>085923</t>
  </si>
  <si>
    <t>Creativity Street Acrylic Soft N Lively Mini Non-Toxic Pom Pon, 1/2 in, Assorted Bright Color, Pack of 100</t>
  </si>
  <si>
    <t>085914</t>
  </si>
  <si>
    <t>Creativity Street Cotton Decorated Craft Fluff Ball, White, Pack of 100</t>
  </si>
  <si>
    <t>085919</t>
  </si>
  <si>
    <t>Creativity Street Cotton Decorated Craft Fluff Ball, Yellow, Pack of 100</t>
  </si>
  <si>
    <t>085926</t>
  </si>
  <si>
    <t>Creativity Street Glitter Pom, 1 in, Assorted Color, Pack of 40</t>
  </si>
  <si>
    <t>086645</t>
  </si>
  <si>
    <t>Creativity Street Non-Toxic Pom Pon, 1 in, Rainbow Color, Pack of 100</t>
  </si>
  <si>
    <t>085934</t>
  </si>
  <si>
    <t>Creativity Street Non-Toxic Pom Pon, Assorted Size, Assorted Animal Color, Pack of 100</t>
  </si>
  <si>
    <t>085931</t>
  </si>
  <si>
    <t>Creativity Street Non-Toxic Pom Pon, Assorted Size, Assorted Hot Color, Pack of 100</t>
  </si>
  <si>
    <t>085930</t>
  </si>
  <si>
    <t>Creativity Street Pom Pons, Assorted Sizes and Colors, Pack of 100</t>
  </si>
  <si>
    <t>085920</t>
  </si>
  <si>
    <t>Creativity Street Soft N Lively Pom Pon, 1 Inch, Assorted Bright Color, Pack of 50</t>
  </si>
  <si>
    <t>CRAFT MATERIALS - STEMS</t>
  </si>
  <si>
    <t>085902</t>
  </si>
  <si>
    <t>Creativity Street  Jumbo Chenille Stems, 1/4 x 12 Inches, Assorted Sparkle Color, Pack of 100</t>
  </si>
  <si>
    <t>2002846</t>
  </si>
  <si>
    <t>Creativity Street Chenille Stems, 1/8 x 12 Inches, Assorted Colors, Pack of 1200</t>
  </si>
  <si>
    <t>085873</t>
  </si>
  <si>
    <t>Creativity Street Jumbo Chenille Stem Multi-Purpose, 1/4 X 12 Inches, Assorted Color, Pack of 100</t>
  </si>
  <si>
    <t>085907</t>
  </si>
  <si>
    <t>Creativity Street Jumbo Chenille Stems Classroom Pack, 1/8 x 12 Inches, Various Color, Pack of 1000</t>
  </si>
  <si>
    <t>085820</t>
  </si>
  <si>
    <t>Creativity Street Standard Chenille Stems, 1/8 x 12 Inches, Black, Pack of 100</t>
  </si>
  <si>
    <t>085823</t>
  </si>
  <si>
    <t>Creativity Street Standard Chenille Stems, 1/8 x 12 Inches, Brown, Pack of 100</t>
  </si>
  <si>
    <t>085867</t>
  </si>
  <si>
    <t>Creativity Street Standard Chenille Stems, 1/8 x 12 Inches, Dark Blue, Pack of 100</t>
  </si>
  <si>
    <t>085822</t>
  </si>
  <si>
    <t>Creativity Street Standard Chenille Stems, 1/8 x 12 Inches, Dark Green, Pack of 100</t>
  </si>
  <si>
    <t>085825</t>
  </si>
  <si>
    <t>Creativity Street Standard Chenille Stems, 1/8 x 12 Inches, Multicultural Colors, Pack of 100</t>
  </si>
  <si>
    <t>085870</t>
  </si>
  <si>
    <t>Creativity Street Standard Chenille Stems, 1/8 x 12 Inches, Orange, Pack of 100</t>
  </si>
  <si>
    <t>085865</t>
  </si>
  <si>
    <t>Creativity Street Standard Chenille Stems, 1/8 x 12 Inches, Red, Pack of 100</t>
  </si>
  <si>
    <t>085819</t>
  </si>
  <si>
    <t>Creativity Street Standard Chenille Stems, 1/8 x 12 Inches, Various Colors, Pack of 100</t>
  </si>
  <si>
    <t>085863</t>
  </si>
  <si>
    <t>Creativity Street Standard Chenille Stems, 1/8 x 12 Inches, Various Hot Colors, Set of 100</t>
  </si>
  <si>
    <t>085861</t>
  </si>
  <si>
    <t>Creativity Street Standard Chenille Stems, 1/8 x 12 Inches, White, Pack of 100</t>
  </si>
  <si>
    <t>085821</t>
  </si>
  <si>
    <t>Creativity Street Standard Chenille Stems, 1/8 x 12 Inches, Yellow, Pack of 100</t>
  </si>
  <si>
    <t>085883</t>
  </si>
  <si>
    <t>Creativity Street Standard Chenille Stems, 1/8 x 6 Inches, Various Colors Pack of 100</t>
  </si>
  <si>
    <t>085886</t>
  </si>
  <si>
    <t>Creativity Street Standard Chenille Stems, 1/8 x 6 Inches, Various Colors, Pack of 200</t>
  </si>
  <si>
    <t>1367890</t>
  </si>
  <si>
    <t>Creativity Street Super Colossal Pipe Cleaners, 1 X 18 Inches, Assorted Colors, Set of 24</t>
  </si>
  <si>
    <t>CRAYON/MAKER COMBOS</t>
  </si>
  <si>
    <t>1569582</t>
  </si>
  <si>
    <t>Crayola Crayon and Classic Marker Combo Classpack, Standard Size, Set of 256</t>
  </si>
  <si>
    <t>CRAYONS</t>
  </si>
  <si>
    <t>078640</t>
  </si>
  <si>
    <t>Crayola Construction Paper Crayon Classpack, Assorted Colors, Set of 400</t>
  </si>
  <si>
    <t>1436149</t>
  </si>
  <si>
    <t>Crayola Construction Paper Crayons, Assorted Colors, Set of 16</t>
  </si>
  <si>
    <t>1382964</t>
  </si>
  <si>
    <t>Crayola Crayons, Assorted Colors, Set of 32</t>
  </si>
  <si>
    <t>007563</t>
  </si>
  <si>
    <t>Crayola Large Crayon Refills, Black, Pack of 12</t>
  </si>
  <si>
    <t>007575</t>
  </si>
  <si>
    <t>Crayola Large Crayon Refills, Green, Pack of 12</t>
  </si>
  <si>
    <t>248877</t>
  </si>
  <si>
    <t>Crayola Large Non-Toxic Construction Paper Crayon, 4 x 7/16 in, Assorted Color, Set of 160</t>
  </si>
  <si>
    <t>391106</t>
  </si>
  <si>
    <t>Crayola Large Non-Toxic Single-Color Crayon Refill,  4 x 7/16  in, No 33 Tip, Gray, Pack of 12</t>
  </si>
  <si>
    <t>007578</t>
  </si>
  <si>
    <t>Crayola Large Non-Toxic Single-Color Crayon Refill,  4 x 7/16 in, Orange, Pack of 12</t>
  </si>
  <si>
    <t>007590</t>
  </si>
  <si>
    <t>Crayola Large Non-Toxic Single-Color Crayon Refill,  4 x 7/16 in, Violet, Pack of 12</t>
  </si>
  <si>
    <t>007566</t>
  </si>
  <si>
    <t>Crayola Large Non-Toxic Single-Color Crayon Refill, 4 x 7/16 in, Blue, Pack of 12</t>
  </si>
  <si>
    <t>007569</t>
  </si>
  <si>
    <t>Crayola Large Non-Toxic Single-Color Crayon Refill, 4 x 7/16 in, Brown, Pack of 12</t>
  </si>
  <si>
    <t>007572</t>
  </si>
  <si>
    <t>Crayola Large Non-Toxic Single-Color Crayon Refill, 4 x 7/16 in, Pink, Pack of 12</t>
  </si>
  <si>
    <t>007596</t>
  </si>
  <si>
    <t>Crayola Large Non-Toxic Single-Color Crayon Refill, 4 x 7/16 in, Yellow, Pack of 12</t>
  </si>
  <si>
    <t>007584</t>
  </si>
  <si>
    <t>Crayola Large Non-Toxic Single-Color Crayon Refill, 4 x 7/16 Inches, Red, Pack of 12</t>
  </si>
  <si>
    <t>007593</t>
  </si>
  <si>
    <t>Crayola Large Non-Toxic Single-Color Crayon Refill, 4 x 7/16 Inches, White, Pack of 12</t>
  </si>
  <si>
    <t>007551</t>
  </si>
  <si>
    <t>Crayola Large Size Crayons in Lift Lid Box, Set of 16</t>
  </si>
  <si>
    <t>407121</t>
  </si>
  <si>
    <t>Crayola Multi-Ethnic Marker Classpack, 8 Assorted Skin Tone Colors, Set of 80</t>
  </si>
  <si>
    <t>1280528</t>
  </si>
  <si>
    <t>Crayola Non-Toxic Crayon Classroom Pack with 2-Sharpener, Assorted Color, Set of 832</t>
  </si>
  <si>
    <t>1381520</t>
  </si>
  <si>
    <t>Crayola Non-Toxic Crayon, 3-5/8 x 5/16 in, Assorted Color, Set of 120</t>
  </si>
  <si>
    <t>1400730</t>
  </si>
  <si>
    <t>Crayola Non-Toxic Crayon, Assorted Neon Color, Set of 8</t>
  </si>
  <si>
    <t>007644</t>
  </si>
  <si>
    <t>Crayola Non-Toxic Regular Single-Color Crayon Refill,  3-5/8 x 5/16 in, Pink, Pack of 12</t>
  </si>
  <si>
    <t>007659</t>
  </si>
  <si>
    <t>Crayola Non-Toxic Regular Single-Color Crayon Refill,  3-5/8 x 5/16 in, Red, Pack of 12</t>
  </si>
  <si>
    <t>007668</t>
  </si>
  <si>
    <t>Crayola Non-Toxic Regular Single-Color Crayon Refill,  3-5/8 x 5/16 in, Yellow, Pack of 12</t>
  </si>
  <si>
    <t>007635</t>
  </si>
  <si>
    <t>Crayola Non-Toxic Regular Single-Color Crayon Refill, 3-5/8 x 5/16 in, Black, Pack of 12</t>
  </si>
  <si>
    <t>007641</t>
  </si>
  <si>
    <t>Crayola Non-Toxic Regular Single-Color Crayon Refill, 3-5/8 x 5/16 in, Brown, Pack of 12</t>
  </si>
  <si>
    <t>007647</t>
  </si>
  <si>
    <t>Crayola Non-Toxic Regular Single-Color Crayon Refill, 3-5/8 x 5/16 in, Gray, Pack of 12</t>
  </si>
  <si>
    <t>007653</t>
  </si>
  <si>
    <t>Crayola Non-Toxic Regular Single-Color Crayon Refill, 3-5/8 x 5/16 in, Orange, Pack of 12</t>
  </si>
  <si>
    <t>007656</t>
  </si>
  <si>
    <t>Crayola Non-Toxic Regular Single-Color Crayon Refill, 3-5/8 x 5/16 in, Peach, Pack of 12</t>
  </si>
  <si>
    <t>007674</t>
  </si>
  <si>
    <t>Crayola Non-Toxic Regular Single-Color Crayon Refill, 3-5/8 x 5/16 in, Silver, Pack of 12</t>
  </si>
  <si>
    <t>007650</t>
  </si>
  <si>
    <t>Crayola Non-Toxic Regular Single-Color Crayon Refill, 3-5/8 x 5/16 in, Standard, Green, Pack of 12</t>
  </si>
  <si>
    <t>007662</t>
  </si>
  <si>
    <t>Crayola Non-Toxic Regular Single-Color Crayon Refill, 3-5/8 x 5/16 in, Violet, Pack of 12</t>
  </si>
  <si>
    <t>007665</t>
  </si>
  <si>
    <t>Crayola Non-Toxic Regular Single-Color Crayon Refill, 3-5/8 x 5/16 in, White, Pack of 12</t>
  </si>
  <si>
    <t>007638</t>
  </si>
  <si>
    <t>Crayola Non-Toxic Regular Single-Color Crayon Refill, 3-5/8 x 5/16 Inches, Blue, Pack of 12</t>
  </si>
  <si>
    <t>007671</t>
  </si>
  <si>
    <t>Crayola Non-Toxic Regular Single-Color Crayon Refill, 3-5/8 x 5/16 Inches, Gold, Pack of 12</t>
  </si>
  <si>
    <t>406862</t>
  </si>
  <si>
    <t>Crayola Twistables Non-Toxic Crayon Set, 4-1/2 in, Assorted Mini Color, Set of 24</t>
  </si>
  <si>
    <t>332674</t>
  </si>
  <si>
    <t>Crayola Twistables Non-Toxic Crayon Set, Assorted Classic Color, Set of 8</t>
  </si>
  <si>
    <t>1364571</t>
  </si>
  <si>
    <t>Crayola Twistables Non-Toxic Crayon Set, Assorted Extreme Color, Set of 8</t>
  </si>
  <si>
    <t>1364572</t>
  </si>
  <si>
    <t>Crayola Twistables Non-Toxic Crayon Set, Assorted Special Effect Color, Set of 24</t>
  </si>
  <si>
    <t>008757</t>
  </si>
  <si>
    <t>Crayola Ultra Clean Washable Color Max Crayons, Large Size, Set of 8</t>
  </si>
  <si>
    <t>247584</t>
  </si>
  <si>
    <t>Crayola Ultra Clean Washable Color Max Crayons, Standard Size, Set of 16</t>
  </si>
  <si>
    <t>001305</t>
  </si>
  <si>
    <t>Prang Large Molded Crayon Set in Lift Lid Box, 3-1/2 x 5/16 in, Assorted Color, Set of 8</t>
  </si>
  <si>
    <t>405604</t>
  </si>
  <si>
    <t>Prang Large Molded Crayon Set in Tuck Box, 4 x 7/16 in, Assorted Color, Set of 8</t>
  </si>
  <si>
    <t>405616</t>
  </si>
  <si>
    <t>Prang Molded Crayon Set, 5/16 x 3-1/2 in, Assorted Colors, Set of 24</t>
  </si>
  <si>
    <t>405589</t>
  </si>
  <si>
    <t>Prang Non-Toxic Crayon Classroom Pack, 3-1/2 x 5/16 in, Assorted Color, Set of 800</t>
  </si>
  <si>
    <t>001290</t>
  </si>
  <si>
    <t>Prang Non-Toxic Molded Crayon Set in Tuck Box, 3-1/2 x 5/16 in, Assorted Color, Set of 16</t>
  </si>
  <si>
    <t>001287</t>
  </si>
  <si>
    <t>Prang Non-Toxic Molded Crayon Set in Tuck Box, 3-1/2 x 5/16 in, Assorted Color, Set of 8</t>
  </si>
  <si>
    <t>1593526</t>
  </si>
  <si>
    <t>School Smart Jumbo Crayons, Set of 8</t>
  </si>
  <si>
    <t>1593524</t>
  </si>
  <si>
    <t>School Smart Triangular Crayons, Set of 16</t>
  </si>
  <si>
    <t>1593525</t>
  </si>
  <si>
    <t>School Smart Triangular Crayons, Set of 224</t>
  </si>
  <si>
    <t>1593523</t>
  </si>
  <si>
    <t>School Smart Triangular Crayons, Set of 8</t>
  </si>
  <si>
    <t>CRAYONS - MISC.</t>
  </si>
  <si>
    <t>401343</t>
  </si>
  <si>
    <t>Sargent Art Non-Toxic Water Soluble Watercolor Crayon Set, 3-5/8 x 5/8 Inches, Assorted Colors, Set of 12</t>
  </si>
  <si>
    <t>DRAWING - ACCESSORIES &amp; SUPPLIES</t>
  </si>
  <si>
    <t>416632</t>
  </si>
  <si>
    <t>Jack Richeson Single-Pointed End Medium Blending Tortillons, Pack of 12</t>
  </si>
  <si>
    <t>401865</t>
  </si>
  <si>
    <t>Roylco Animal Skins Rubbing Plates, 7 x 7 Inches, Set of 6</t>
  </si>
  <si>
    <t>076928</t>
  </si>
  <si>
    <t>Roylco Leaf Rubbing Plates, 4 x 5 Inches, Set of 16</t>
  </si>
  <si>
    <t>1005549</t>
  </si>
  <si>
    <t>Sax Single Sided Self-Portrait Mirror with Base, 8-1/2 x 11 Inches</t>
  </si>
  <si>
    <t>DRAWING - CHARCOAL/GRAPHITE</t>
  </si>
  <si>
    <t>410239</t>
  </si>
  <si>
    <t>Sargent Art Non-Toxic Square Compressed Charcoal Pastel, 2-3/8 x 3/8 in, Pure Black, Pack of 12</t>
  </si>
  <si>
    <t>DRAWING - PASTELS</t>
  </si>
  <si>
    <t>405788</t>
  </si>
  <si>
    <t>Crayola Hexagonal Non-Toxic Jumbo Oil Pastel Stick Classroom Pack, 3 x 7/16 in, Assorted Color, Set of 336</t>
  </si>
  <si>
    <t>245778</t>
  </si>
  <si>
    <t>Crayola Hexagonal Non-Toxic Jumbo Oil Pastel Stick Set, 3 x 7/16 in, Assorted Color, Set of 28</t>
  </si>
  <si>
    <t>245779</t>
  </si>
  <si>
    <t>Crayola Hexagonal Non-Toxic Jumbo Oil Pastel Stick Set, 3 x 7/16 Inches, Assorted Color, Set of 16</t>
  </si>
  <si>
    <t>216710</t>
  </si>
  <si>
    <t>Crayola Portfolio Water Soluble Oil Pastel, Assorted Color, Set of 12</t>
  </si>
  <si>
    <t>216709</t>
  </si>
  <si>
    <t>Crayola Portfolio Water Soluble Oil Pastel, Assorted Color, Set of 24</t>
  </si>
  <si>
    <t>216003</t>
  </si>
  <si>
    <t>Pentel Arts Oil Pastel Set, 2-7/16 x 5/16 Inch, Assorted Colors, Set of 16</t>
  </si>
  <si>
    <t>216006</t>
  </si>
  <si>
    <t>Pentel Arts Oil Pastel Set, 2-7/16 x 5/16 Inch, Assorted Colors, Set of 25</t>
  </si>
  <si>
    <t>1301672</t>
  </si>
  <si>
    <t>Pentel Arts Oil Pastel Set, 2-7/16 x 5/16 Inch, Assorted Colors, Set of 50</t>
  </si>
  <si>
    <t>216000</t>
  </si>
  <si>
    <t>Pentel Arts Oil Pastel Set, 2-7/16 x 5/16 Inches, Assorted Color, Set of 12</t>
  </si>
  <si>
    <t>383714</t>
  </si>
  <si>
    <t>Pentel Arts Oil Pastel Set, 2-7/16 x 5/16 Inches, Assorted Colors, Set of 36</t>
  </si>
  <si>
    <t>221316</t>
  </si>
  <si>
    <t>Prang Pastello Colored Paper Chalk, Assorted Colors, Set of 12</t>
  </si>
  <si>
    <t>001338</t>
  </si>
  <si>
    <t>Prang Pastello Non-Toxic Square Colored Paper Chalk, 2-1/8 x 5/16 in, Assorted Color, Set of 24</t>
  </si>
  <si>
    <t>059196</t>
  </si>
  <si>
    <t>Sakura Cray-Pas Expressionist Extra Fine Non-Toxic Oil Pastel, 2-3/4 x 7/16 Inches, Assorted Color, Set of 12</t>
  </si>
  <si>
    <t>1332337</t>
  </si>
  <si>
    <t>Sakura Cray-Pas Expressionist Multi-Ethnic Oil Pastels, Assorted Skin Tone Colors, Set of 12</t>
  </si>
  <si>
    <t>405702</t>
  </si>
  <si>
    <t>Sakura Cray-Pas Junior Artist Oil Pastels, Black, Pack of 12</t>
  </si>
  <si>
    <t>405701</t>
  </si>
  <si>
    <t>Sakura Cray-Pas Junior Artist Oil Pastels, White, Pack of 12</t>
  </si>
  <si>
    <t>1594963</t>
  </si>
  <si>
    <t>School Smart Oil Pastels, Set of 12</t>
  </si>
  <si>
    <t>1594964</t>
  </si>
  <si>
    <t>School Smart Oil Pastels, Set of 16</t>
  </si>
  <si>
    <t>1594966</t>
  </si>
  <si>
    <t>School Smart Oil Pastels, Set of 432</t>
  </si>
  <si>
    <t>1594959</t>
  </si>
  <si>
    <t>School Smart Square Chalk Pastels, Assorted Colors, Set of 12</t>
  </si>
  <si>
    <t>1594962</t>
  </si>
  <si>
    <t>School Smart Square Chalk Pastels, Assorted Colors, Set of 144</t>
  </si>
  <si>
    <t>1594960</t>
  </si>
  <si>
    <t>School Smart Square Chalk Pastels, Assorted Colors, Set of 24</t>
  </si>
  <si>
    <t>1594961</t>
  </si>
  <si>
    <t>School Smart Square Chalk Pastels, Assorted Colors, Set of 48</t>
  </si>
  <si>
    <t>EMBROIDERY/WEAVING</t>
  </si>
  <si>
    <t>1405614</t>
  </si>
  <si>
    <t>Embroidery Hoop, 6 Inches</t>
  </si>
  <si>
    <t>FABRIC CRAFTS</t>
  </si>
  <si>
    <t>406806</t>
  </si>
  <si>
    <t>Gildan Heavyweight Cotton-Blend T-Shirt, Crew Neck, Extra Large, White</t>
  </si>
  <si>
    <t>406805</t>
  </si>
  <si>
    <t>Gildan Heavyweight Cotton-Blend T-Shirt, Crew Neck, Large, White</t>
  </si>
  <si>
    <t>406803</t>
  </si>
  <si>
    <t>Gildan Heavyweight Cotton-Blend T-Shirt, Crew Neck, Medium, White</t>
  </si>
  <si>
    <t>406962</t>
  </si>
  <si>
    <t>Gildan Heavyweight Cotton-Blend T-Shirt, Crew Neck, Small, White</t>
  </si>
  <si>
    <t>244917</t>
  </si>
  <si>
    <t>Jacquard Economy Tie-Dye Kit, Supplies for up to 15 Shirt, Assorted Primary Color</t>
  </si>
  <si>
    <t>086505</t>
  </si>
  <si>
    <t>School Smart Canvas Tote Bag, Large, 16-3/4 x 17-1/2 x 5 Inches, Natural</t>
  </si>
  <si>
    <t>FILING SUPPLIES</t>
  </si>
  <si>
    <t>239622</t>
  </si>
  <si>
    <t>Star Products Red Fiber Envelope with Hook and Loop Closure, 18 x 12 x 2 in, Red</t>
  </si>
  <si>
    <t>GLITTER</t>
  </si>
  <si>
    <t>2004136</t>
  </si>
  <si>
    <t>School Smart Craft Glitter, 1 Pound Jar, Black</t>
  </si>
  <si>
    <t>2004129</t>
  </si>
  <si>
    <t>School Smart Craft Glitter, 1 Pound Jar, Blue</t>
  </si>
  <si>
    <t>2004139</t>
  </si>
  <si>
    <t>School Smart Craft Glitter, 1 Pound Jar, Copper</t>
  </si>
  <si>
    <t>2004130</t>
  </si>
  <si>
    <t>School Smart Craft Glitter, 1 Pound Jar, Diamond</t>
  </si>
  <si>
    <t>2004126</t>
  </si>
  <si>
    <t>School Smart Craft Glitter, 1 Pound Jar, Gold</t>
  </si>
  <si>
    <t>2004133</t>
  </si>
  <si>
    <t>School Smart Craft Glitter, 1 Pound Jar, Green</t>
  </si>
  <si>
    <t>2004131</t>
  </si>
  <si>
    <t>School Smart Craft Glitter, 1 Pound Jar, Multi-Color</t>
  </si>
  <si>
    <t>2004135</t>
  </si>
  <si>
    <t>School Smart Craft Glitter, 1 Pound Jar, Purple</t>
  </si>
  <si>
    <t>2004121</t>
  </si>
  <si>
    <t>School Smart Craft Glitter, 1 Pound Jar, Red</t>
  </si>
  <si>
    <t>2004125</t>
  </si>
  <si>
    <t>School Smart Craft Glitter, 1 Pound Jar, Silver</t>
  </si>
  <si>
    <t>2004140</t>
  </si>
  <si>
    <t>School Smart Craft Glitter, 2 Ounce Jar, Sliver</t>
  </si>
  <si>
    <t>2004071</t>
  </si>
  <si>
    <t>School Smart Craft Glitter, 3/4 Ounces, Assorted Colors, Set of 12</t>
  </si>
  <si>
    <t>2004073</t>
  </si>
  <si>
    <t>School Smart Craft Glitter, 3/4 Ounces, Assorted Colors, Set of 6</t>
  </si>
  <si>
    <t>2004122</t>
  </si>
  <si>
    <t>School Smart Craft Glitter, 4 Ounce Jar, Blue</t>
  </si>
  <si>
    <t>2004127</t>
  </si>
  <si>
    <t>School Smart Craft Glitter, 4 Ounce Jar, Gold</t>
  </si>
  <si>
    <t>2004123</t>
  </si>
  <si>
    <t>School Smart Craft Glitter, 4 Ounce Jar, Green</t>
  </si>
  <si>
    <t>2004132</t>
  </si>
  <si>
    <t>School Smart Craft Glitter, 4 Ounce Jar, Multi-Color</t>
  </si>
  <si>
    <t>2004134</t>
  </si>
  <si>
    <t>School Smart Craft Glitter, 4 Ounce Jar, Purple</t>
  </si>
  <si>
    <t>2004128</t>
  </si>
  <si>
    <t>School Smart Craft Glitter, 4 Ounce Jar, Red</t>
  </si>
  <si>
    <t>2004124</t>
  </si>
  <si>
    <t>School Smart Craft Glitter, 4 Ounce Jar, Silver</t>
  </si>
  <si>
    <t>2004138</t>
  </si>
  <si>
    <t>School Smart Craft Glitter, 4 Ounces, Assorted Colors, Set of 6</t>
  </si>
  <si>
    <t>2004137</t>
  </si>
  <si>
    <t>School Smart Craft Glitter, 7 Ounce Jar, Snow</t>
  </si>
  <si>
    <t>GLITTER GLUE</t>
  </si>
  <si>
    <t>200612</t>
  </si>
  <si>
    <t>Crayola Washable Glitter Glue, Bold Blazes, Assorted Colors, Set of 5</t>
  </si>
  <si>
    <t>085890</t>
  </si>
  <si>
    <t>Creativity Street Washable Glitter Glue, 4 Ounces, Assorted Colors, Set of 12</t>
  </si>
  <si>
    <t>1428712</t>
  </si>
  <si>
    <t>Elmer's Classic Glitter Glue, 6 Ounces, Assorted Bright Colors, Set of 3</t>
  </si>
  <si>
    <t>1428713</t>
  </si>
  <si>
    <t>Elmer's Classic Glitter Glue, 6 Ounces, Assorted Primary Colors, Set of 3</t>
  </si>
  <si>
    <t>GLUE &amp; ADHESIVES</t>
  </si>
  <si>
    <t>001665</t>
  </si>
  <si>
    <t>Aleene's Original Tacky Glue, 4 Ounces, Dries Clear</t>
  </si>
  <si>
    <t>2003967</t>
  </si>
  <si>
    <t>Elmer's Classroom Slime Kit</t>
  </si>
  <si>
    <t>038443</t>
  </si>
  <si>
    <t>Elmer's Craft Bond Rubber Cement, 4 Ounces, Clear</t>
  </si>
  <si>
    <t>001335</t>
  </si>
  <si>
    <t>Elmer's No Wrinkle Rubber Cement with Brush in Cap, 8 Ounces, Clear</t>
  </si>
  <si>
    <t>055965</t>
  </si>
  <si>
    <t>Elmer's No Wrinkle Rubber Cement, 1 Quart, Clear</t>
  </si>
  <si>
    <t>1366814</t>
  </si>
  <si>
    <t>Elmer's Non-Toxic Washable Art Paste, 2 Ounces</t>
  </si>
  <si>
    <t>091230</t>
  </si>
  <si>
    <t>Glue Dots Craft Glue Dot Value Pack, 1/2 Inch, Clear, Pack of 600</t>
  </si>
  <si>
    <t>091233</t>
  </si>
  <si>
    <t>Glue Dots Removable Dots Value Pack Sheets, 1/2 Inch, Clear, Pack of 600</t>
  </si>
  <si>
    <t>204983</t>
  </si>
  <si>
    <t>Prang Liquid Non-Toxic Roll-On Glue, 1.69 Ounces, Green and Dries Clear</t>
  </si>
  <si>
    <t>GLUE GUNS &amp; GLUE STICKS</t>
  </si>
  <si>
    <t>1597450</t>
  </si>
  <si>
    <t>School Smart All Temperature Glue Stick, 0.43 x 4 Inches, Clear, Pack of 20</t>
  </si>
  <si>
    <t>1597451</t>
  </si>
  <si>
    <t>School Smart All Temperature Glue Stick, 0.43 x 4 Inches, Clear, Pack of 50</t>
  </si>
  <si>
    <t>1597452</t>
  </si>
  <si>
    <t>School Smart Dual Temperature Mini Glue Stick, 0.27 x 4 Inches, Clear, Pack of 100</t>
  </si>
  <si>
    <t>1597454</t>
  </si>
  <si>
    <t>School Smart Full Size Standard High Temperature Glue Gun, 40 Watt, Blue</t>
  </si>
  <si>
    <t>1394116</t>
  </si>
  <si>
    <t>Surebonder Full Size Glue Gun, Dual Temperature, 40 Watt</t>
  </si>
  <si>
    <t>444545</t>
  </si>
  <si>
    <t>Surebonder Glue Sticks, 7/16 x 4 Inches, Clear, Pack of 6</t>
  </si>
  <si>
    <t>463373</t>
  </si>
  <si>
    <t>Surebonder Mini High Temperature Glue Gun, 10 Watt</t>
  </si>
  <si>
    <t>307431</t>
  </si>
  <si>
    <t>Surebonder Mini Low Temperature Glue Gun, 10 Watt</t>
  </si>
  <si>
    <t>HANDHELD PAINTS</t>
  </si>
  <si>
    <t>1540318</t>
  </si>
  <si>
    <t>Do a Dot Art Sponge Tip Paint Markers Classroom Pack, Set of 25</t>
  </si>
  <si>
    <t>1540765</t>
  </si>
  <si>
    <t>Do a Dot Art Sponge Tip Paint Markers, Mini Island Bright Colors, Pack of 6</t>
  </si>
  <si>
    <t>1540317</t>
  </si>
  <si>
    <t>Do a Dot Art Sponge Tip Paint Markers, Ultra Bright Shimmer Colors, Pack of 5</t>
  </si>
  <si>
    <t>LIBRARY &amp; MEDIA CENTER</t>
  </si>
  <si>
    <t>1369550</t>
  </si>
  <si>
    <t>Pacon Privacy Board, 48 x 16 Inches, White, Pack of 4</t>
  </si>
  <si>
    <t>MARKERS</t>
  </si>
  <si>
    <t>207192</t>
  </si>
  <si>
    <t>Crayola Original Broad Line Marker Classpack, Conical Tip, Assorted Colors, Set of 256</t>
  </si>
  <si>
    <t>1371173</t>
  </si>
  <si>
    <t>Crayola Original Broad Line Markers, Assorted Classic Colors, Set of 10</t>
  </si>
  <si>
    <t>1382241</t>
  </si>
  <si>
    <t>Crayola Original Broad Line Markers, Conical Tip, Assorted Bright and Bold Colors, Set of 10</t>
  </si>
  <si>
    <t>207193</t>
  </si>
  <si>
    <t>Crayola Original Fine Tip Marker Classpack, Assorted Colors, Set of 200</t>
  </si>
  <si>
    <t>1371172</t>
  </si>
  <si>
    <t>Crayola Original Marker Set, Fine Tip, Assorted Classic Colors, Set of 10</t>
  </si>
  <si>
    <t>220335</t>
  </si>
  <si>
    <t>Crayola Replacement Non-Toxic Marker Pack, Conical Tip, Black, Pack of 12</t>
  </si>
  <si>
    <t>220344</t>
  </si>
  <si>
    <t>Crayola Replacement Non-Toxic Marker Pack, Conical Tip, Blue, Pack of 12</t>
  </si>
  <si>
    <t>220353</t>
  </si>
  <si>
    <t>Crayola Replacement Non-Toxic Marker Pack, Conical Tip, Brown, Pack of 12</t>
  </si>
  <si>
    <t>220338</t>
  </si>
  <si>
    <t>Crayola Replacement Non-Toxic Marker Pack, Conical Tip, Green, Pack of 12</t>
  </si>
  <si>
    <t>220347</t>
  </si>
  <si>
    <t>Crayola Replacement Non-Toxic Marker Pack, Conical Tip, Orange, Pack of 12</t>
  </si>
  <si>
    <t>220356</t>
  </si>
  <si>
    <t>Crayola Replacement Non-Toxic Marker Pack, Conical Tip, Red, Pack of 12</t>
  </si>
  <si>
    <t>220350</t>
  </si>
  <si>
    <t>Crayola Replacement Non-Toxic Marker Pack, Conical Tip, Violet, Pack of 12</t>
  </si>
  <si>
    <t>220341</t>
  </si>
  <si>
    <t>Crayola Replacement Non-Toxic Marker Pack, Conical Tip, Yellow, Pack of 12</t>
  </si>
  <si>
    <t>278890</t>
  </si>
  <si>
    <t>Marvel Education Marker Holder, 11 x 4 Inches, 16 Marker, Solid Wood</t>
  </si>
  <si>
    <t>2002994</t>
  </si>
  <si>
    <t>School Smart Art Markers, Conical Tip, Red, Pack of 12</t>
  </si>
  <si>
    <t>2002996</t>
  </si>
  <si>
    <t>School Smart Art Markers, Conical Tip, Yellow, Pack of 12</t>
  </si>
  <si>
    <t>PR</t>
  </si>
  <si>
    <t>405864</t>
  </si>
  <si>
    <t>Sharpie Oil Based Paint Markers, Fine Tip, Metallic Gold/Silver, Pack of 2</t>
  </si>
  <si>
    <t>405867</t>
  </si>
  <si>
    <t>Sharpie Oil Based Paint Markers, Medium Tip, Metallic Gold/Silver, Pack of 2</t>
  </si>
  <si>
    <t>MARKERS - MR SKETCH</t>
  </si>
  <si>
    <t>1498790</t>
  </si>
  <si>
    <t>Mr. Sketch Scented Marker Set Chisel Tip, Assorted Colors, Set of 192</t>
  </si>
  <si>
    <t>1539498</t>
  </si>
  <si>
    <t>Mr. Sketch Scented Washable Markers, Assorted Scents and Colors, Chisel Tip, Set of 192</t>
  </si>
  <si>
    <t>MARKERS - SPECIALTY</t>
  </si>
  <si>
    <t>1400731</t>
  </si>
  <si>
    <t>Crayola Non-Toxic Washable Window Marker with Crystal Effect, Assorted Colors, Set of 8</t>
  </si>
  <si>
    <t>402359</t>
  </si>
  <si>
    <t>Crayola Standard Non-Toxic Washable Window Marker, 1/2 in Conical Tip, Assorted Vibrant Colors, Set of 8</t>
  </si>
  <si>
    <t>201437</t>
  </si>
  <si>
    <t>Mr Sketch Premium Scented Stix Non-Toxic Watercolor Marker School Pack, Fine Tip, Assorted Colors, Set of 216</t>
  </si>
  <si>
    <t>410403</t>
  </si>
  <si>
    <t>Sargent Art Liquid Metals Metallic Markers - Medium Point - Set of 6 - Assorted Colors</t>
  </si>
  <si>
    <t>MARKERS - WASHABLE</t>
  </si>
  <si>
    <t>405790</t>
  </si>
  <si>
    <t>Crayola Classic Trayola Non-Toxic Washable Marker Set, Fine Tip, Assorted Classic Trayola Colors, Set of 48</t>
  </si>
  <si>
    <t>2002598</t>
  </si>
  <si>
    <t>Crayola My First Crayola Tripod Grip Markers, Assorted Colors, Set of 8</t>
  </si>
  <si>
    <t>024034</t>
  </si>
  <si>
    <t>Crayola Non-Toxic Thinline Washable Marker Set, Assorted Colors, Set of 12</t>
  </si>
  <si>
    <t>067569</t>
  </si>
  <si>
    <t>Crayola Non-Toxic Washable Gel Marker Set, Conical Tip, Assorted Colors, Set of 8</t>
  </si>
  <si>
    <t>410485</t>
  </si>
  <si>
    <t>Crayola Non-Toxic Washable Marker Set with 12 Scented Markers, Super Tip, Assorted Colors, Set of 50</t>
  </si>
  <si>
    <t>1371174</t>
  </si>
  <si>
    <t>Crayola Non-Toxic Washable Marker Set, Conical Tip, Assorted Bright Colors, Set of 8</t>
  </si>
  <si>
    <t>024031</t>
  </si>
  <si>
    <t>Crayola Non-Toxic Washable Marker Set, Conical Tip, Assorted Colors, Set of 12</t>
  </si>
  <si>
    <t>1371175</t>
  </si>
  <si>
    <t>Crayola Non-Toxic Washable Marker Set, Super Tip, Assorted Colors, Set of 10</t>
  </si>
  <si>
    <t>008742</t>
  </si>
  <si>
    <t>Crayola Non-Toxic Washable Marker Set, Wedge Tip, Assorted Classic Colors, Set of 8</t>
  </si>
  <si>
    <t>406859</t>
  </si>
  <si>
    <t>Crayola Pip-Squeaks Mini Non-Toxic Washable Marker, Conical Tip, 4 1/8 L Inches, Assorted Colors, Set of 16</t>
  </si>
  <si>
    <t>409281</t>
  </si>
  <si>
    <t>Crayola Washable Conical Tip Marker Classroom Pack, Assorted Colors, Set of 192</t>
  </si>
  <si>
    <t>1334628</t>
  </si>
  <si>
    <t>Crayola Washable Marker Classroom Set, Conical Tip, 8 Assorted Colors, Set of 200</t>
  </si>
  <si>
    <t>332675</t>
  </si>
  <si>
    <t>Crayola Washable Marker Classroom Set, Fine Tip, 10 Assorted Colors, Set of 200</t>
  </si>
  <si>
    <t>210782</t>
  </si>
  <si>
    <t>Prang Acid-Free Non-Toxic Washable Art Marker, Bullet Tip, Assorted Colors, Set of 8</t>
  </si>
  <si>
    <t>085116</t>
  </si>
  <si>
    <t>School Smart Non-Toxic Washable Marker, Conical Tip, Assorted Colors, Pack of 8</t>
  </si>
  <si>
    <t>086512</t>
  </si>
  <si>
    <t>School Smart Non-Toxic Washable Marker, Fine Tip, Assorted Colors, Pack of 10</t>
  </si>
  <si>
    <t>086514</t>
  </si>
  <si>
    <t>School Smart Non-Toxic Washable Marker, Fine Tip, Assorted Colors, Pack of 100</t>
  </si>
  <si>
    <t>086513</t>
  </si>
  <si>
    <t>School Smart Non-Toxic Washable Marker, Fine Tip, Assorted Colors, Pack of 30</t>
  </si>
  <si>
    <t>2002980</t>
  </si>
  <si>
    <t>School Smart Washable Art Markers, Conical Tip, Black, Pack of 12</t>
  </si>
  <si>
    <t>2002981</t>
  </si>
  <si>
    <t>School Smart Washable Art Markers, Conical Tip, Blue, Pack of 12</t>
  </si>
  <si>
    <t>2002979</t>
  </si>
  <si>
    <t>School Smart Washable Art Markers, Conical Tip, Brown, Pack of 12</t>
  </si>
  <si>
    <t>2002985</t>
  </si>
  <si>
    <t>School Smart Washable Art Markers, Conical Tip, Green, Pack of 12</t>
  </si>
  <si>
    <t>2002986</t>
  </si>
  <si>
    <t>School Smart Washable Art Markers, Conical Tip, Orange, Pack of 12</t>
  </si>
  <si>
    <t>086413</t>
  </si>
  <si>
    <t>School Smart Washable Marker Classroom Pack, Conical Tip, Assorted Colors, Pack of 200</t>
  </si>
  <si>
    <t>MARKERS - WATERCOLOR</t>
  </si>
  <si>
    <t>085119</t>
  </si>
  <si>
    <t>School Smart Non-Toxic Art Marker Set, Fineline Tip, Assorted Colors, Set of 8</t>
  </si>
  <si>
    <t>MOSAICS</t>
  </si>
  <si>
    <t>1289188</t>
  </si>
  <si>
    <t>Roylco Square Fabric Mosaic, 1-3/4 X 1-3/4 in, Assorted Color, Set of 400</t>
  </si>
  <si>
    <t>OIL PASTELS</t>
  </si>
  <si>
    <t>227694</t>
  </si>
  <si>
    <t>Sakura Cray-Pas Junior Artist Oil Pastels, Assorted Colors, Set of 50</t>
  </si>
  <si>
    <t>PAINT - ACRYLIC</t>
  </si>
  <si>
    <t>2002438</t>
  </si>
  <si>
    <t>Sax True Flow Fluid Acrylic Paint, Assorted Colors, Pints, Set of 12</t>
  </si>
  <si>
    <t>2002437</t>
  </si>
  <si>
    <t>Sax True Flow Pouring Medium, Gallon</t>
  </si>
  <si>
    <t>2002442</t>
  </si>
  <si>
    <t>Sax True Flow Pouring Medium, Quart</t>
  </si>
  <si>
    <t>PAINT - ACRYLIC TRUE FLOW  MEDIUM BODIED</t>
  </si>
  <si>
    <t>1572473</t>
  </si>
  <si>
    <t>Sax True Flow Heavy Body Acrylic Paint, Assorted Colors, Pints,  Set of 12</t>
  </si>
  <si>
    <t>1572451</t>
  </si>
  <si>
    <t>Sax True Flow Heavy Body Acrylic Paint, Pint, Blockout White</t>
  </si>
  <si>
    <t>1572461</t>
  </si>
  <si>
    <t>Sax True Flow Heavy Body Acrylic Paint, Pint, Bright Red</t>
  </si>
  <si>
    <t>1572452</t>
  </si>
  <si>
    <t>Sax True Flow Heavy Body Acrylic Paint, Pint, Burnt Sienna</t>
  </si>
  <si>
    <t>1572470</t>
  </si>
  <si>
    <t>Sax True Flow Heavy Body Acrylic Paint, Pint, Burnt Umber</t>
  </si>
  <si>
    <t>1572467</t>
  </si>
  <si>
    <t>Sax True Flow Heavy Body Acrylic Paint, Pint, Chrome Orange</t>
  </si>
  <si>
    <t>1572457</t>
  </si>
  <si>
    <t>Sax True Flow Heavy Body Acrylic Paint, Pint, Chrome Oxide Green</t>
  </si>
  <si>
    <t>1572464</t>
  </si>
  <si>
    <t>Sax True Flow Heavy Body Acrylic Paint, Pint, Chrome Yellow</t>
  </si>
  <si>
    <t>1572458</t>
  </si>
  <si>
    <t>Sax True Flow Heavy Body Acrylic Paint, Pint, Cobalt Blue</t>
  </si>
  <si>
    <t>1572468</t>
  </si>
  <si>
    <t>Sax True Flow Heavy Body Acrylic Paint, Pint, Emerald Green</t>
  </si>
  <si>
    <t>1572460</t>
  </si>
  <si>
    <t>Sax True Flow Heavy Body Acrylic Paint, Pint, Fire Red</t>
  </si>
  <si>
    <t>1572462</t>
  </si>
  <si>
    <t>Sax True Flow Heavy Body Acrylic Paint, Pint, Golden Yellow</t>
  </si>
  <si>
    <t>1572471</t>
  </si>
  <si>
    <t>Sax True Flow Heavy Body Acrylic Paint, Pint, Mars Black</t>
  </si>
  <si>
    <t>1572466</t>
  </si>
  <si>
    <t>Sax True Flow Heavy Body Acrylic Paint, Pint, Phthalo Blue</t>
  </si>
  <si>
    <t>1572455</t>
  </si>
  <si>
    <t>Sax True Flow Heavy Body Acrylic Paint, Pint, Phthalo Green</t>
  </si>
  <si>
    <t>1572459</t>
  </si>
  <si>
    <t>Sax True Flow Heavy Body Acrylic Paint, Pint, Phthalo Red</t>
  </si>
  <si>
    <t>1572453</t>
  </si>
  <si>
    <t>Sax True Flow Heavy Body Acrylic Paint, Pint, Raw Sienna</t>
  </si>
  <si>
    <t>1572472</t>
  </si>
  <si>
    <t>Sax True Flow Heavy Body Acrylic Paint, Pint, Titanium White</t>
  </si>
  <si>
    <t>1572465</t>
  </si>
  <si>
    <t>Sax True Flow Heavy Body Acrylic Paint, Pint, Ultramarine Blue</t>
  </si>
  <si>
    <t>1572469</t>
  </si>
  <si>
    <t>Sax True Flow Heavy Body Acrylic Paint, Pint, Violet</t>
  </si>
  <si>
    <t>1572454</t>
  </si>
  <si>
    <t>Sax True Flow Heavy Body Acrylic Paint, Pint, Yellow Ochre</t>
  </si>
  <si>
    <t>PAINT - APPLICATORS &amp; ACCESSORIES</t>
  </si>
  <si>
    <t>446804</t>
  </si>
  <si>
    <t>Creativity Street Sax Cotton Art/Craft Swab with Wood Shaft, 6 in, Pack of 100</t>
  </si>
  <si>
    <t>085737</t>
  </si>
  <si>
    <t>Creativity Street Small Foam Paint Roller Set, 1-1/2 in, Assorted Color, Set of 12</t>
  </si>
  <si>
    <t>085829</t>
  </si>
  <si>
    <t>School Smart Plastic Paint Scraper Set, 3 x 5 Inches, Assorted Designs, Set of 4</t>
  </si>
  <si>
    <t>PAINT - CRAYOLA PREMIER TEMPERA</t>
  </si>
  <si>
    <t>213986</t>
  </si>
  <si>
    <t>Crayola Premier Tempera Paint Set, , Assorted Vibrant Color, Pint Set of 12</t>
  </si>
  <si>
    <t>007872</t>
  </si>
  <si>
    <t>Crayola Premier Tempera Paint, Pint, Metallic Gold</t>
  </si>
  <si>
    <t>008523</t>
  </si>
  <si>
    <t>Crayola Premier Tempera Paint, Pint, Metallic Silver</t>
  </si>
  <si>
    <t xml:space="preserve">PAINT - CRAYOLA WASHABLE </t>
  </si>
  <si>
    <t>213989</t>
  </si>
  <si>
    <t>Crayola Artista II Washable Tempera Paint, Assorted Brilliant Opaque Colors, Pint Set of 12</t>
  </si>
  <si>
    <t>220638</t>
  </si>
  <si>
    <t>Crayola Washable Paint Set, Assorted Brilliant Color, Pint Set of 12</t>
  </si>
  <si>
    <t>391121</t>
  </si>
  <si>
    <t>Crayola Washable Paints, Assorted Skin Tone Colors, 8 Ounces, Set of 8</t>
  </si>
  <si>
    <t>PAINT - FINGER PAINT</t>
  </si>
  <si>
    <t>221199</t>
  </si>
  <si>
    <t>Sta-Flo Concentrated Liquid Starch, For Laundry and Crafts, 1/2 Gallon</t>
  </si>
  <si>
    <t>PAINT - MISC, ADDITIVES &amp; ACCESSORIES</t>
  </si>
  <si>
    <t>085845</t>
  </si>
  <si>
    <t>Cellulose Sponge, 6 x 3-1/2 x 1-3/8 Inches, Medium</t>
  </si>
  <si>
    <t>085831</t>
  </si>
  <si>
    <t>Cellulose Sponge, Small, 6 x 3-1/3 x 1 Inches</t>
  </si>
  <si>
    <t>077716</t>
  </si>
  <si>
    <t>Crafty Dab Washable Kids Tempera Paint Poster Set,  Assorted Vibrant Colors, 1 oz, Set of 10</t>
  </si>
  <si>
    <t>077717</t>
  </si>
  <si>
    <t>Crafty Dab Washable Tempera Paint Poster Set, Assorted Vibrant Colors, 1 oz, Set of 10</t>
  </si>
  <si>
    <t>077718</t>
  </si>
  <si>
    <t>Crafty Dab Washable Window Paint Writer Set, Assorted Colors, 10 oz, Set of 10</t>
  </si>
  <si>
    <t>248420</t>
  </si>
  <si>
    <t>Creativity Street No-Spill Round Cup Plastic Paint Pot Set with White Lids, 3 Inches Wide, Translucent, Set of 10</t>
  </si>
  <si>
    <t>419455</t>
  </si>
  <si>
    <t>Do a Dot Art Sponge Tip Paint Markers, Assorted Rainbow Colors, Set of 6</t>
  </si>
  <si>
    <t>068089</t>
  </si>
  <si>
    <t>Do a Dot Art Sponge Tip Paint Markers, Brilliant Colors, Set of 6</t>
  </si>
  <si>
    <t>411292</t>
  </si>
  <si>
    <t>Do a Dot Art Sponge Tip Paint Markers, Jewel Tones, Set of 6</t>
  </si>
  <si>
    <t>068090</t>
  </si>
  <si>
    <t>Do a Dot Art Sponge Tip Paint Markers, Royal Shimmer Colors, Set of 5</t>
  </si>
  <si>
    <t>384125</t>
  </si>
  <si>
    <t>Jack Richeson Large Tempera Cakes with Tray, Assorted Bold Matte Colors, Set of 6</t>
  </si>
  <si>
    <t>402321</t>
  </si>
  <si>
    <t>Jack Richeson Large Tempera Cakes with Tray, Assorted Matte Colors, Set of 9</t>
  </si>
  <si>
    <t>457064</t>
  </si>
  <si>
    <t>Jack Richeson Neatness Plastic Paint Cup Set with (2) Trays, 8 oz, Assorted Color, Set of 12</t>
  </si>
  <si>
    <t>1439039</t>
  </si>
  <si>
    <t>Jack Richeson Playcolor Solid Tempera, Assorted Metallic Colors, Set of 6</t>
  </si>
  <si>
    <t>1439038</t>
  </si>
  <si>
    <t>Jack Richeson Playcolor Standard Solid Tempera, Assorted Matte Colors, Set of 12</t>
  </si>
  <si>
    <t>1466235</t>
  </si>
  <si>
    <t>Jack Richeson Playcolor Standard Tempera Sticks, Fluorescent Colors, Set of 6</t>
  </si>
  <si>
    <t>1439057</t>
  </si>
  <si>
    <t>Jack Richeson Playcolor Thin Solid Tempera, Assorted Metallic Color, Set of 6</t>
  </si>
  <si>
    <t>416164</t>
  </si>
  <si>
    <t>Krylon Workable Fixatif Varnish Spray, 11 Ounces</t>
  </si>
  <si>
    <t>085850</t>
  </si>
  <si>
    <t>Large Cellulose Sponge, 7 x 4-1/8 x 1-3/8 Inches</t>
  </si>
  <si>
    <t>085856</t>
  </si>
  <si>
    <t>School Smart Large 6 Well Plastic Tray, 7-1/2 x 10-3/4 x 1-3/4 Inches, White</t>
  </si>
  <si>
    <t>085855</t>
  </si>
  <si>
    <t>School Smart Paint Tray with 6 Wells, 3-1/2 x 5-1/4 Inches, White, Pack of 12</t>
  </si>
  <si>
    <t>463565</t>
  </si>
  <si>
    <t xml:space="preserve">School Smart Tempera Poster Marker Set, Assorted Colors, Set of 12 </t>
  </si>
  <si>
    <t>227979</t>
  </si>
  <si>
    <t>School Smart Tempera Poster Marker Set, Assorted Colors, Set of 6</t>
  </si>
  <si>
    <t>227982</t>
  </si>
  <si>
    <t>School Smart Tempera Poster Markers, Assorted Fluorescent Colors, Set of 6</t>
  </si>
  <si>
    <t>PAINT - TEMPERA</t>
  </si>
  <si>
    <t>2002726</t>
  </si>
  <si>
    <t>School Smart Tempera Paint, Gallon, Brown</t>
  </si>
  <si>
    <t>2002724</t>
  </si>
  <si>
    <t>School Smart Tempera Paint, Gallon, Turquoise</t>
  </si>
  <si>
    <t>2002707</t>
  </si>
  <si>
    <t>School Smart Tempera Paint, Pint, Black</t>
  </si>
  <si>
    <t>2002699</t>
  </si>
  <si>
    <t>School Smart Tempera Paint, Pint, Blue</t>
  </si>
  <si>
    <t>2002696</t>
  </si>
  <si>
    <t>School Smart Tempera Paint, Pint, Brown</t>
  </si>
  <si>
    <t>2002704</t>
  </si>
  <si>
    <t xml:space="preserve">School Smart Tempera Paint, Pint, Green </t>
  </si>
  <si>
    <t>2002703</t>
  </si>
  <si>
    <t>School Smart Tempera Paint, Pint, Magenta</t>
  </si>
  <si>
    <t>2002697</t>
  </si>
  <si>
    <t>School Smart Tempera Paint, Pint, Orange</t>
  </si>
  <si>
    <t>2002701</t>
  </si>
  <si>
    <t>School Smart Tempera Paint, Pint, Turquoise</t>
  </si>
  <si>
    <t>2002705</t>
  </si>
  <si>
    <t xml:space="preserve">School Smart Tempera Paint, Pint, White </t>
  </si>
  <si>
    <t>2002722</t>
  </si>
  <si>
    <t>School Smart Tempera Paint, Quart, Black</t>
  </si>
  <si>
    <t>2002712</t>
  </si>
  <si>
    <t>School Smart Tempera Paint, Quart, Blue</t>
  </si>
  <si>
    <t>2002715</t>
  </si>
  <si>
    <t>School Smart Tempera Paint, Quart, Brown</t>
  </si>
  <si>
    <t>2002717</t>
  </si>
  <si>
    <t>School Smart Tempera Paint, Quart, Green</t>
  </si>
  <si>
    <t>2002711</t>
  </si>
  <si>
    <t>School Smart Tempera Paint, Quart, Magenta</t>
  </si>
  <si>
    <t>2002713</t>
  </si>
  <si>
    <t>School Smart Tempera Paint, Quart, Orange</t>
  </si>
  <si>
    <t>2002716</t>
  </si>
  <si>
    <t>School Smart Tempera Paint, Quart, Pink</t>
  </si>
  <si>
    <t>2002709</t>
  </si>
  <si>
    <t>School Smart Tempera Paint, Quart, Purple</t>
  </si>
  <si>
    <t>2002723</t>
  </si>
  <si>
    <t>School Smart Tempera Paint, Quart, Red</t>
  </si>
  <si>
    <t>2002710</t>
  </si>
  <si>
    <t>School Smart Tempera Paint, Quart, Turquoise</t>
  </si>
  <si>
    <t>2002718</t>
  </si>
  <si>
    <t>School Smart Tempera Paint, Quart, White</t>
  </si>
  <si>
    <t>2002714</t>
  </si>
  <si>
    <t>School Smart Tempera Paint, Quart, Yellow</t>
  </si>
  <si>
    <t>2002801</t>
  </si>
  <si>
    <t>School Smart Washable Tempera Paint Set, Assorted Colors, Pint Set of 12</t>
  </si>
  <si>
    <t>2002798</t>
  </si>
  <si>
    <t>School Smart Washable Tempera Paint Set, Assorted Fluorescent Colors, Pint Set of 6</t>
  </si>
  <si>
    <t>2002738</t>
  </si>
  <si>
    <t>School Smart Washable Tempera Paint, Pint, Black`</t>
  </si>
  <si>
    <t>2002745</t>
  </si>
  <si>
    <t>School Smart Washable Tempera Paint, Pint, Blue</t>
  </si>
  <si>
    <t>2002743</t>
  </si>
  <si>
    <t>School Smart Washable Tempera Paint, Pint, Orange</t>
  </si>
  <si>
    <t>2002736</t>
  </si>
  <si>
    <t>School Smart Washable Tempera Paint, Pint, Pink</t>
  </si>
  <si>
    <t>2002744</t>
  </si>
  <si>
    <t>School Smart Washable Tempera Paint, Pint, Purple</t>
  </si>
  <si>
    <t>2002735</t>
  </si>
  <si>
    <t>School Smart Washable Tempera Paint, Pint, Red</t>
  </si>
  <si>
    <t>2002740</t>
  </si>
  <si>
    <t xml:space="preserve">School Smart Washable Tempera Paint, Pint, Yellow </t>
  </si>
  <si>
    <t>PAINT - VERSATEMP TEMPERA</t>
  </si>
  <si>
    <t>1440732</t>
  </si>
  <si>
    <t>Sax Versatemp Heavy-Body Tempera Paint, Assorted Skin-Tone Colors, Pint Set of 8</t>
  </si>
  <si>
    <t>PAINT - WATERCOLOR</t>
  </si>
  <si>
    <t>391088</t>
  </si>
  <si>
    <t>Crayola Artista II Non-Toxic Semi-Moist Watercolor Paint Set, Plastic Oval Pan, 16 Assorted Colors</t>
  </si>
  <si>
    <t>391085</t>
  </si>
  <si>
    <t>Crayola Artista II Non-Toxic Semi-Moist Watercolor Paints, Plastic Oval Pan, 8 Assorted Colors</t>
  </si>
  <si>
    <t>090244</t>
  </si>
  <si>
    <t>Crayola Education Non-Toxic Washable Watercolor Mixing Set, Plastic Oval Pan, 8 Assorted Colors</t>
  </si>
  <si>
    <t>1439757</t>
  </si>
  <si>
    <t>Crayola Education Non-Toxic Watercolor Classpack, Assorted Colors, Set of 36</t>
  </si>
  <si>
    <t>008748</t>
  </si>
  <si>
    <t>Crayola Jumbo Non-Toxic Washable Watercolor Paint, Four Color Refill Strio, Plastic Oversized Pan</t>
  </si>
  <si>
    <t>007605</t>
  </si>
  <si>
    <t>Crayola Non-Toxic Semi-Moist Watercolor Paint Refill, Plastic Oval Pan, Black, Pack of 6</t>
  </si>
  <si>
    <t>007611</t>
  </si>
  <si>
    <t>Crayola Non-Toxic Semi-Moist Watercolor Paint Refill, Plastic Oval Pan, Brown, Pack of 6</t>
  </si>
  <si>
    <t>008157</t>
  </si>
  <si>
    <t>Crayola Non-Toxic Semi-Moist Watercolor Paint Refill, Plastic Oval Pan, Green, Pack of 6</t>
  </si>
  <si>
    <t>008160</t>
  </si>
  <si>
    <t>Crayola Non-Toxic Semi-Moist Watercolor Paint Refill, Plastic Oval Pan, Orange, Pack of 6</t>
  </si>
  <si>
    <t>411432</t>
  </si>
  <si>
    <t>Crayola Non-Toxic Semi-Moist Watercolor Paint Refill, Plastic Oval Pan, Red Violet, Pack of 6</t>
  </si>
  <si>
    <t>007614</t>
  </si>
  <si>
    <t>Crayola Non-Toxic Semi-Moist Watercolor Paint Refill, Plastic Oval Pan, Red, Pack of 6</t>
  </si>
  <si>
    <t>008163</t>
  </si>
  <si>
    <t>Crayola Non-Toxic Semi-Moist Watercolor Paint Refill, Plastic Oval Pan, Violet, Pack of 6</t>
  </si>
  <si>
    <t>411437</t>
  </si>
  <si>
    <t>Crayola Non-Toxic Semi-Moist Watercolor Paint Refill, Plastic Oval Pan, White, Pack of 6</t>
  </si>
  <si>
    <t>007617</t>
  </si>
  <si>
    <t>Crayola Non-Toxic Semi-Moist Watercolor Paint Refill, Plastic Oval Pan, Yellow, Pack of 6</t>
  </si>
  <si>
    <t>245680</t>
  </si>
  <si>
    <t>Crayola Semi-Moist Watercolor Paint in Oval Pans, 16 Assorted Brilliant Colors</t>
  </si>
  <si>
    <t>411434</t>
  </si>
  <si>
    <t>Crayola Semi-Moist Watercolor Paint Refill, Blue Violet, Pack of 6</t>
  </si>
  <si>
    <t>411431</t>
  </si>
  <si>
    <t>Crayola Semi-Moist Watercolor Paint Refill, Red Orange, Pack of 6</t>
  </si>
  <si>
    <t>411435</t>
  </si>
  <si>
    <t>Crayola Semi-Moist Watercolor Paint Refills, Plastic Pan, Turquoise Blue, 6 Pans</t>
  </si>
  <si>
    <t>007608</t>
  </si>
  <si>
    <t>Crayola Watercolor Paint Refill, Plastic Oval Pan, Blue, Pack of 6</t>
  </si>
  <si>
    <t>225882</t>
  </si>
  <si>
    <t>Jack Richeson Opaque Watercolor Paint, 22 Assorted Colors</t>
  </si>
  <si>
    <t>1367088</t>
  </si>
  <si>
    <t>Prang Non-Toxic Semi-Moist Watercolor Paint Refill Strip Set, Plastic Oval Pan, Assorted Color, Pack of 3</t>
  </si>
  <si>
    <t>001284</t>
  </si>
  <si>
    <t>Prang Non-Toxic Semi-Moist Watercolor Paint Refill, Plastic Half Pan, Black, 12 Pans</t>
  </si>
  <si>
    <t>001272</t>
  </si>
  <si>
    <t>Prang Non-Toxic Semi-Moist Watercolor Paint Refill, Plastic Half Pan, Blue, Pack of 12</t>
  </si>
  <si>
    <t>001275</t>
  </si>
  <si>
    <t>Prang Non-Toxic Semi-Moist Watercolor Paint Refill, Plastic Half Pan, Green, Pack of 12</t>
  </si>
  <si>
    <t>001263</t>
  </si>
  <si>
    <t>Prang Non-Toxic Semi-Moist Watercolor Paint Refill, Plastic Half Pan, Red, 12 Pans</t>
  </si>
  <si>
    <t>001281</t>
  </si>
  <si>
    <t>Prang Non-Toxic Semi-Moist Watercolor Paint Refill, Plastic Half Pan, Violet, 12 Pans</t>
  </si>
  <si>
    <t>001266</t>
  </si>
  <si>
    <t>Prang Non-Toxic Semi-Moist Watercolor Paint Refill, Plastic Half Pan, Yellow, 12 Pans</t>
  </si>
  <si>
    <t>406021</t>
  </si>
  <si>
    <t>Prang Non-Toxic Semi-Moist Wax-Free Watercolor Paints, Plastic Oval Pan, 16 Assorted Colors</t>
  </si>
  <si>
    <t>001278</t>
  </si>
  <si>
    <t>Prang Non-Toxic Washable Semi-Moist Watercolor Paint Refill, Plastic Half Pan, Brown, 12 Pans</t>
  </si>
  <si>
    <t>001269</t>
  </si>
  <si>
    <t xml:space="preserve">Prang Non-Toxic Washable Semi-Moist Watercolor Paint Refill, Plastic Half Pan, Orange, 12 Pans </t>
  </si>
  <si>
    <t>405691</t>
  </si>
  <si>
    <t>Prang Non-Toxic Washable Semi-Moist Wax-Free Watercolor Paints, Plastic Oval Pan, 8 Assorted Colors</t>
  </si>
  <si>
    <t>001260</t>
  </si>
  <si>
    <t>Prang Semi-Moist Watercolor Paint Refill, Oval Pan, Black, 12 Pans</t>
  </si>
  <si>
    <t>001248</t>
  </si>
  <si>
    <t>Prang Semi-Moist Watercolor Paint Refill, Oval Pan, Blue, 12 Pans</t>
  </si>
  <si>
    <t>001254</t>
  </si>
  <si>
    <t>Prang Semi-Moist Watercolor Paint Refill, Oval Pan, Brown, 12 Pans</t>
  </si>
  <si>
    <t>001251</t>
  </si>
  <si>
    <t>Prang Semi-Moist Watercolor Paint Refill, Oval Pan, Green, 12 Pans</t>
  </si>
  <si>
    <t>001245</t>
  </si>
  <si>
    <t>Prang Semi-Moist Watercolor Paint Refill, Oval Pan, Orange, 12 Pans</t>
  </si>
  <si>
    <t>001239</t>
  </si>
  <si>
    <t xml:space="preserve">Prang Semi-Moist Watercolor Paint Refill, Oval Pan, Red, 12 Pans </t>
  </si>
  <si>
    <t>405976</t>
  </si>
  <si>
    <t>Prang Semi-Moist Watercolor Paint Refill, Oval Pan, Turquoise Blue, 12 Pans</t>
  </si>
  <si>
    <t>001257</t>
  </si>
  <si>
    <t>Prang Semi-Moist Watercolor Paint Refill, Oval Pan, Violet, 12 Pans</t>
  </si>
  <si>
    <t>001242</t>
  </si>
  <si>
    <t>Prang Semi-Moist Watercolor Paint Refill, Oval Pan, Yellow, 12 Pans</t>
  </si>
  <si>
    <t>405688</t>
  </si>
  <si>
    <t>Prang Semi-Moist Watercolor Paints, Plastic Pan, 16 Assorted Colors</t>
  </si>
  <si>
    <t>1429071</t>
  </si>
  <si>
    <t>Sax Non-Toxic Semi-Moist Watercolor Classroom Pack, Assorted Vibrant Colors, Set</t>
  </si>
  <si>
    <t>PAINT BRUSHES</t>
  </si>
  <si>
    <t>102112</t>
  </si>
  <si>
    <t>Crayola 1121 Round Natural Camel Hair Polished Wood Handle Watercolor Paint Brush, Size 2, Black</t>
  </si>
  <si>
    <t>008634</t>
  </si>
  <si>
    <t>Crayola 1121 Round Natural Camel Hair Polished Wood Handle Watercolor Paint Brush, Size 4, Black</t>
  </si>
  <si>
    <t>008643</t>
  </si>
  <si>
    <t>Crayola 1121 Round Natural Camel Hair Polished Wood Handle Watercolor Paint Brush, Size 7, Black</t>
  </si>
  <si>
    <t>076182</t>
  </si>
  <si>
    <t>Creativity Street Chubby White Bristle Easy Grip Plastic Handle Paint Brush Set, 1/2 X 7 in, Multiple Color, Set of 30</t>
  </si>
  <si>
    <t>445058</t>
  </si>
  <si>
    <t>Dynasty 5800 Round Camel Hair Short Enameled Wood Handle Watercolor Paint Brush, Size 3, 1/2 in Hair, Black, Pack of 12</t>
  </si>
  <si>
    <t>445070</t>
  </si>
  <si>
    <t>Dynasty 5800 Round Camel Hair Short Enameled Wood Handle Watercolor Paint Brush, Size 7, 13/16 in Hair, Black, Pack of 12</t>
  </si>
  <si>
    <t>085683</t>
  </si>
  <si>
    <t>School Smart Beginner Paint Brush Set, 1/2 x 7-1/4 Inches, Assorted Colors, Set of 10</t>
  </si>
  <si>
    <t>1570356</t>
  </si>
  <si>
    <t>School Smart Black Bristle Short Handle Paint Brush, 1 Inch, Pack of 12</t>
  </si>
  <si>
    <t>1570354</t>
  </si>
  <si>
    <t>School Smart Black Bristle Short Handle Paint Brush, 1/2 Inch, Pack of 12</t>
  </si>
  <si>
    <t>1570360</t>
  </si>
  <si>
    <t>School Smart White Bristle Short Handle Flat Paint Brush, 1 Inch, Pack of 12</t>
  </si>
  <si>
    <t>1570358</t>
  </si>
  <si>
    <t>School Smart White Bristle Short Handle Flat Paint Brush, 1/2 Inch, Pack of 12</t>
  </si>
  <si>
    <t>1570357</t>
  </si>
  <si>
    <t>School Smart White Bristle Short Handle Flat Paint Brush, 1/4 Inch, Pack of 12</t>
  </si>
  <si>
    <t>PAINT PALETTES, CONTAINERS &amp; DISPENSERS</t>
  </si>
  <si>
    <t>1439148</t>
  </si>
  <si>
    <t>Jack Richeson Plastic Empty Squeeze Bottle, 8 Ounces</t>
  </si>
  <si>
    <t>PAINT SUPPLY KITS</t>
  </si>
  <si>
    <t>1429075</t>
  </si>
  <si>
    <t>Sax Beginner Paint Supply Kit, Assorted Colors, Set of 157</t>
  </si>
  <si>
    <t>PAPER - ART &amp; KRAFT ROLLS</t>
  </si>
  <si>
    <t>082288</t>
  </si>
  <si>
    <t>ArtKraft Duo-Finish Paper Roll, 50 lb, 36 Inches x 1000 Feet, Royal Blue</t>
  </si>
  <si>
    <t>006285</t>
  </si>
  <si>
    <t>ArtKraft Duo-Finish Paper Roll, 50 lb, 48 Inches x 200 Feet, Aqua</t>
  </si>
  <si>
    <t>006744</t>
  </si>
  <si>
    <t>ArtKraft Duo-Finish Paper Roll, 50 lb, 48 Inches x 200 Feet, Autumn Gold</t>
  </si>
  <si>
    <t>006420</t>
  </si>
  <si>
    <t>ArtKraft Duo-Finish Paper Roll, 50 lb, 48 Inches x 200 Feet, Black</t>
  </si>
  <si>
    <t>006750</t>
  </si>
  <si>
    <t>ArtKraft Duo-Finish Paper Roll, 50 lb, 48 Inches x 200 Feet, Brite Blue</t>
  </si>
  <si>
    <t>006747</t>
  </si>
  <si>
    <t>ArtKraft Duo-Finish Paper Roll, 50 lb, 48 Inches x 200 Feet, Brite Green</t>
  </si>
  <si>
    <t>006267</t>
  </si>
  <si>
    <t>ArtKraft Duo-Finish Paper Roll, 50 lb, 48 Inches x 200 Feet, Brown</t>
  </si>
  <si>
    <t>006273</t>
  </si>
  <si>
    <t>ArtKraft Duo-Finish Paper Roll, 50 lb, 48 Inches x 200 Feet, Canary Yellow</t>
  </si>
  <si>
    <t>006288</t>
  </si>
  <si>
    <t>ArtKraft Duo-Finish Paper Roll, 50 lb, 48 Inches x 200 Feet, Dark Blue</t>
  </si>
  <si>
    <t>006282</t>
  </si>
  <si>
    <t>ArtKraft Duo-Finish Paper Roll, 50 lb, 48 Inches x 200 Feet, Emerald</t>
  </si>
  <si>
    <t>006270</t>
  </si>
  <si>
    <t>ArtKraft Duo-Finish Paper Roll, 50 lb, 48 Inches x 200 Feet, Flame</t>
  </si>
  <si>
    <t>006279</t>
  </si>
  <si>
    <t>ArtKraft Duo-Finish Paper Roll, 50 lb, 48 Inches x 200 Feet, Lite Green</t>
  </si>
  <si>
    <t>006276</t>
  </si>
  <si>
    <t>ArtKraft Duo-Finish Paper Roll, 50 lb, 48 Inches x 200 Feet, Orange</t>
  </si>
  <si>
    <t>006291</t>
  </si>
  <si>
    <t>ArtKraft Duo-Finish Paper Roll, 50 lb, 48 Inches x 200 Feet, Pink</t>
  </si>
  <si>
    <t>006753</t>
  </si>
  <si>
    <t>ArtKraft Duo-Finish Paper Roll, 50 lb, 48 Inches x 200 Feet, Purple</t>
  </si>
  <si>
    <t>082290</t>
  </si>
  <si>
    <t>ArtKraft Duo-Finish Paper Roll, 50 lb, 48 Inches x 200 Feet, Royal Blue</t>
  </si>
  <si>
    <t>082287</t>
  </si>
  <si>
    <t>ArtKraft Duo-Finish Paper Roll, 50 lb, 48 Inches x 200 Feet, Scarlet</t>
  </si>
  <si>
    <t>247835</t>
  </si>
  <si>
    <t>ArtKraft Duo-Finish Paper Roll, 50 lb, 48 Inches x 200 Feet, Sky Blue</t>
  </si>
  <si>
    <t>006264</t>
  </si>
  <si>
    <t>ArtKraft Duo-Finish Paper Roll, 50 lb, 48 Inches x 200 Feet, White</t>
  </si>
  <si>
    <t>216765</t>
  </si>
  <si>
    <t>Rainbow Duo-Finish Kraft Paper Roll, 40 lb, 36 Inches x 1000 Feet, Aqua</t>
  </si>
  <si>
    <t>221802</t>
  </si>
  <si>
    <t>Rainbow Duo-Finish Kraft Paper Roll, 40 lb, 36 Inches x 1000 Feet, Brite Green</t>
  </si>
  <si>
    <t>067167</t>
  </si>
  <si>
    <t>Rainbow Duo-Finish Kraft Paper Roll, 40 lb, 36 Inches x 1000 Feet, Flame</t>
  </si>
  <si>
    <t>247814</t>
  </si>
  <si>
    <t>Rainbow Duo-Finish Kraft Paper Roll, 40 lb, 36 Inches x 1000 Feet, Lite Green</t>
  </si>
  <si>
    <t>221805</t>
  </si>
  <si>
    <t>Rainbow Duo-Finish Kraft Paper Roll, 40 lb, 36 Inches x 1000 Feet, Purple</t>
  </si>
  <si>
    <t>082289</t>
  </si>
  <si>
    <t>Rainbow Duo-Finish Kraft Paper Roll, 40 lb, 36 Inches x 1000 Feet, Royal Blue</t>
  </si>
  <si>
    <t>076580</t>
  </si>
  <si>
    <t>Rainbow Duo-Finish Kraft Paper Roll, 40 lb, 36 Inches x 1000 Feet, Sky Blue</t>
  </si>
  <si>
    <t>PAPER - CONSTRUCTION  - MISC</t>
  </si>
  <si>
    <t>1432720</t>
  </si>
  <si>
    <t>Tru-Ray Construction Paper, 12 x 18 Inches, Assorted Bright Color, Pack of 250</t>
  </si>
  <si>
    <t>1432721</t>
  </si>
  <si>
    <t>Tru-Ray Construction Paper, 9 x 12 Inches, Assorted Bright Color, Pack of 500</t>
  </si>
  <si>
    <t>PAPER - CONSTRUCTION SUNWORKS</t>
  </si>
  <si>
    <t>200011</t>
  </si>
  <si>
    <t>SunWorks Heavyweight Construction Paper, 12 x 18 Inches, Scarlet, Pack of 50</t>
  </si>
  <si>
    <t>201198</t>
  </si>
  <si>
    <t>SunWorks Heavyweight Construction Paper, 12 x 18 Inches, Sky Blue, Pack of 50</t>
  </si>
  <si>
    <t>336373</t>
  </si>
  <si>
    <t>Sunworks Heavyweight Construction Paper, 9 X 12 Inches, Assorted Color, Pack of 300</t>
  </si>
  <si>
    <t>1506432</t>
  </si>
  <si>
    <t>SunWorks Heavyweight Construction Paper, 9 x 12 Inches, Scarlet, Pack of 50</t>
  </si>
  <si>
    <t>1506575</t>
  </si>
  <si>
    <t>SunWorks Heavyweight Construction Paper, Assorted Sizes and Colors, 2000 Sheets</t>
  </si>
  <si>
    <t>090206</t>
  </si>
  <si>
    <t>Sunworks Smart-Stack Groundwood Heavyweight Construction Paper, 12 x 18 Inches, Assorted Color, Pack of 150</t>
  </si>
  <si>
    <t>PAPER - DRAWING/SKETCHING</t>
  </si>
  <si>
    <t>411720</t>
  </si>
  <si>
    <t>Canson Basic Hardcover Sketchbook, 8-1/2 x 11 Inches, 65 lb, 108 Sheets</t>
  </si>
  <si>
    <t>457244</t>
  </si>
  <si>
    <t>Jack Richeson Heavy Weight Drawing Pad, 9 x 12 Inches, 75 lb, 30 Sheets</t>
  </si>
  <si>
    <t>402683</t>
  </si>
  <si>
    <t>Sax 100 Artist's Sketchbook, 80 lb, 9 x 12 Inches, White</t>
  </si>
  <si>
    <t>404301</t>
  </si>
  <si>
    <t>Sax Sketch 'N Write Spiral Binding Sketchbook, 20 lbs, 8-1/2 x 11 Inches, 50 Sheets</t>
  </si>
  <si>
    <t>457568</t>
  </si>
  <si>
    <t>Sax Spiral Binding Sketchbook, 20 lbs, 8-1/2 x 11 Inches, White, 100 Sheets</t>
  </si>
  <si>
    <t>457577</t>
  </si>
  <si>
    <t>Sax Spiral Binding Smooth Sketchbook, 20 lb, 8-1/2 x 11 Inches, 50 Sheets, White</t>
  </si>
  <si>
    <t>RM</t>
  </si>
  <si>
    <t>206321</t>
  </si>
  <si>
    <t>Sax Sulphite Drawing Paper, 90 lb, 9 x 12 Inches, Extra-White, Pack of 500</t>
  </si>
  <si>
    <t>457583</t>
  </si>
  <si>
    <t>Sax Sulphite Spiral Binding Artists Sketch Diary, 50 lbs, 8-1/2 x 11 Inches, 100 Sheets, White</t>
  </si>
  <si>
    <t>457586</t>
  </si>
  <si>
    <t>Sax Sulphite Spiral Binding Artists Sketch Diary, 50 lbs, 8-1/2 x 11 Inches, 50 Sheets, White</t>
  </si>
  <si>
    <t>248200</t>
  </si>
  <si>
    <t>Sax Tracing Paper Pad, 25 lbs, 9 x 12 Inches, White, 50 Sheets</t>
  </si>
  <si>
    <t>420130</t>
  </si>
  <si>
    <t>Strathmore 300 Series Drawing Pad, 9 x 12 Inches, 70 lb, 50 Sheets</t>
  </si>
  <si>
    <t>PAPER - FADELESS</t>
  </si>
  <si>
    <t>006159</t>
  </si>
  <si>
    <t>Fadeless Paper Roll, Apple Green, 48 Inches x 50 Feet</t>
  </si>
  <si>
    <t>006165</t>
  </si>
  <si>
    <t>Fadeless Paper Roll, Azure Blue, 48 Inches x 50 Feet</t>
  </si>
  <si>
    <t>006537</t>
  </si>
  <si>
    <t>Fadeless Paper Roll, Black, 48 Inches x 50 Feet</t>
  </si>
  <si>
    <t>006828</t>
  </si>
  <si>
    <t>Fadeless Paper Roll, Brite Blue, 48 Inches x 50 Feet</t>
  </si>
  <si>
    <t>221745</t>
  </si>
  <si>
    <t>Fadeless Paper Roll, Brite Purple, 48 Inches x 50 Feet</t>
  </si>
  <si>
    <t>006147</t>
  </si>
  <si>
    <t>Fadeless Paper Roll, Brown, 48 Inches x 50 Feet</t>
  </si>
  <si>
    <t>006153</t>
  </si>
  <si>
    <t>Fadeless Paper Roll, Canary, 48 Inches x 50 Feet</t>
  </si>
  <si>
    <t>006540</t>
  </si>
  <si>
    <t>Fadeless Paper Roll, Dark Yellow, 48 Inches x 50 Feet</t>
  </si>
  <si>
    <t>1369532</t>
  </si>
  <si>
    <t>Fadeless Paper Roll, Deep Purple, 48 Inches x 50 Feet</t>
  </si>
  <si>
    <t>006162</t>
  </si>
  <si>
    <t>Fadeless Paper Roll, Emerald, 48 Inches x 50 Feet</t>
  </si>
  <si>
    <t>006150</t>
  </si>
  <si>
    <t>Fadeless Paper Roll, Flame, 48 Inches x 50 Feet</t>
  </si>
  <si>
    <t>1369534</t>
  </si>
  <si>
    <t>Fadeless Paper Roll, Lime, 48 Inches x 50 Feet</t>
  </si>
  <si>
    <t>078817</t>
  </si>
  <si>
    <t>Fadeless Paper Roll, Lite Blue, 48 Inches x 50 Feet</t>
  </si>
  <si>
    <t>006827</t>
  </si>
  <si>
    <t>Fadeless Paper Roll, Magenta, 48 Inches x 50 Feet</t>
  </si>
  <si>
    <t>006534</t>
  </si>
  <si>
    <t>Fadeless Paper Roll, Nile Green, 48 Inches x 50 Feet</t>
  </si>
  <si>
    <t>006156</t>
  </si>
  <si>
    <t>Fadeless Paper Roll, Orange, 48 Inches x 50 Feet</t>
  </si>
  <si>
    <t>248001</t>
  </si>
  <si>
    <t>Fadeless Paper Roll, Orchid, 48 Inches x 50 Feet</t>
  </si>
  <si>
    <t>1537839</t>
  </si>
  <si>
    <t>Fadeless Paper Roll, Pewter, 48 Inches x 50 Feet</t>
  </si>
  <si>
    <t>006171</t>
  </si>
  <si>
    <t>Fadeless Paper Roll, Pink, 48 Inches x 50 Feet</t>
  </si>
  <si>
    <t>006168</t>
  </si>
  <si>
    <t>Fadeless Paper Roll, Rich Blue, 48 Inches x 50 Feet</t>
  </si>
  <si>
    <t>248000</t>
  </si>
  <si>
    <t>Fadeless Paper Roll, Royal Blue, 48 Inches x 50 Feet</t>
  </si>
  <si>
    <t>1369533</t>
  </si>
  <si>
    <t>Fadeless Paper Roll, Sunset Gold, 48 Inches x 50 Feet</t>
  </si>
  <si>
    <t>221748</t>
  </si>
  <si>
    <t>Fadeless Paper Roll, Sunshine Yellow, 48 Inches x 50 Feet</t>
  </si>
  <si>
    <t>1537840</t>
  </si>
  <si>
    <t>Fadeless Paper Roll, Tan, 48 Inches x 50 Feet</t>
  </si>
  <si>
    <t>221739</t>
  </si>
  <si>
    <t>Fadeless Paper Roll, Teal, 48 Inches x 50 Feet</t>
  </si>
  <si>
    <t>006174</t>
  </si>
  <si>
    <t>Fadeless Paper Roll, Violet, 48 Inches x 50 Feet</t>
  </si>
  <si>
    <t>006144</t>
  </si>
  <si>
    <t>Fadeless Paper Roll, White, 48 Inches x 50 Feet</t>
  </si>
  <si>
    <t>PAPER - FINGER PAINT</t>
  </si>
  <si>
    <t>407424</t>
  </si>
  <si>
    <t>Roylco Pre-Cut Paper Finger Paint Big Kids, 18 x 35 Inches, Pack of 24</t>
  </si>
  <si>
    <t>085375</t>
  </si>
  <si>
    <t>School Smart Finger Paint Paper, 60 lb, 11 x 16 Inches, White, 500 Sheets</t>
  </si>
  <si>
    <t>085373</t>
  </si>
  <si>
    <t>School Smart Finger Paint Paper, 60 lbs, 11 x 16 Inches, White, 100 Sheets</t>
  </si>
  <si>
    <t>085527</t>
  </si>
  <si>
    <t>School Smart Finger Paint Paper, 60 lbs, 16 x 22 Inches, White, 500 Sheets</t>
  </si>
  <si>
    <t>PAPER - HANDWRITING-JOURNALS</t>
  </si>
  <si>
    <t>404304</t>
  </si>
  <si>
    <t>Sax Sulphite Art Journal, 50 lbs, 8-1/2 x 11 Inches, White</t>
  </si>
  <si>
    <t>PAPER - NEWSPRINT &amp; GRAPH</t>
  </si>
  <si>
    <t>085476</t>
  </si>
  <si>
    <t>School Smart Graph Paper, 1 Inch Rule, 9 x 12 Inches, White, Pack of 500</t>
  </si>
  <si>
    <t>085475</t>
  </si>
  <si>
    <t>School Smart Graph Paper, 1/2 Inch Rule, 9 x 12 Inches, White, Pack of 500</t>
  </si>
  <si>
    <t>085627</t>
  </si>
  <si>
    <t>School Smart Graph Paper, 1/4 Inch Rule, 9 x 12 Inches, White, Pack of 500</t>
  </si>
  <si>
    <t>085598</t>
  </si>
  <si>
    <t>School Smart Newsprint Drawing Paper, 30 lb, 18 x 24 Inches, 500 Sheets</t>
  </si>
  <si>
    <t>085590</t>
  </si>
  <si>
    <t>School Smart Newsprint Drawing Paper, 30 lb, 6 x 9 Inches, 500 Sheets</t>
  </si>
  <si>
    <t>085596</t>
  </si>
  <si>
    <t>School Smart Newsprint Drawing Paper, 30 lb, 9 x 12 Inches, 500 Sheets</t>
  </si>
  <si>
    <t>085597</t>
  </si>
  <si>
    <t>School Smart Newsprint Drawing Paper, 30 lbs, 12 x 18 Inches, 500 Sheets</t>
  </si>
  <si>
    <t>085599</t>
  </si>
  <si>
    <t>School Smart Newsprint Drawing Paper, 30 lbs, 24 x 36 Inches, 500 Sheets</t>
  </si>
  <si>
    <t>085250</t>
  </si>
  <si>
    <t>School Smart Newsprint Drawing Paper, 30 lbs, 8-1/2 x 11 Inches, 500 Sheets</t>
  </si>
  <si>
    <t xml:space="preserve">PAPER - TISSUE </t>
  </si>
  <si>
    <t>006213</t>
  </si>
  <si>
    <t>Spectra Deluxe Bleeding Tissue Paper, 20 x 30 Inches, Apple Green, Pack of 24</t>
  </si>
  <si>
    <t>006207</t>
  </si>
  <si>
    <t>Spectra Deluxe Bleeding Tissue Paper, 20 x 30 Inches, Azure Blue, Pack of 24</t>
  </si>
  <si>
    <t>006198</t>
  </si>
  <si>
    <t>Spectra Deluxe Bleeding Tissue Paper, 20 x 30 Inches, Baby Pink, Pack of 24</t>
  </si>
  <si>
    <t>006219</t>
  </si>
  <si>
    <t>Spectra Deluxe Bleeding Tissue Paper, 20 x 30 Inches, Black, Pack of 24</t>
  </si>
  <si>
    <t>006228</t>
  </si>
  <si>
    <t>Spectra Deluxe Bleeding Tissue Paper, 20 x 30 Inches, Brown, Pack of 24</t>
  </si>
  <si>
    <t>006192</t>
  </si>
  <si>
    <t>Spectra Deluxe Bleeding Tissue Paper, 20 X 30 Inches, Canary, Pack of 24</t>
  </si>
  <si>
    <t>006969</t>
  </si>
  <si>
    <t>Spectra Deluxe Bleeding Tissue Paper, 20 x 30 Inches, Chinese Red, Pack of 24</t>
  </si>
  <si>
    <t>402133</t>
  </si>
  <si>
    <t>Spectra Deluxe Bleeding Tissue Paper, 20 x 30 Inches, Cool Colors, Pack of 20</t>
  </si>
  <si>
    <t>006216</t>
  </si>
  <si>
    <t>Spectra Deluxe Bleeding Tissue Paper, 20 x 30 Inches, Emerald Green, Pack of 24</t>
  </si>
  <si>
    <t>006759</t>
  </si>
  <si>
    <t>Spectra Deluxe Bleeding Tissue Paper, 20 x 30 Inches, Goldenrod, Pack of 24</t>
  </si>
  <si>
    <t>006210</t>
  </si>
  <si>
    <t>Spectra Deluxe Bleeding Tissue Paper, 20 x 30 Inches, Green, Pack of 24</t>
  </si>
  <si>
    <t>006234</t>
  </si>
  <si>
    <t>Spectra Deluxe Bleeding Tissue Paper, 20 x 30 Inches, Medium Blue, Pack of 24</t>
  </si>
  <si>
    <t>006237</t>
  </si>
  <si>
    <t>Spectra Deluxe Bleeding Tissue Paper, 20 x 30 Inches, National Blue, Pack of 24</t>
  </si>
  <si>
    <t>006225</t>
  </si>
  <si>
    <t>Spectra Deluxe Bleeding Tissue Paper, 20 x 30 Inches, National Red, Pack of 24</t>
  </si>
  <si>
    <t>006222</t>
  </si>
  <si>
    <t>Spectra Deluxe Bleeding Tissue Paper, 20 x 30 Inches, Orange, Pack of 24</t>
  </si>
  <si>
    <t>006945</t>
  </si>
  <si>
    <t>Spectra Deluxe Bleeding Tissue Paper, 20 x 30 Inches, Orchid, Pack of 24</t>
  </si>
  <si>
    <t>006204</t>
  </si>
  <si>
    <t>Spectra Deluxe Bleeding Tissue Paper, 20 x 30 Inches, Purple, Pack of 24</t>
  </si>
  <si>
    <t>1006914</t>
  </si>
  <si>
    <t>Spectra Deluxe Bleeding Tissue Paper, 20 x 30 Inches, Scarlet, Pack of 24</t>
  </si>
  <si>
    <t>402136</t>
  </si>
  <si>
    <t>Spectra Deluxe Bleeding Tissue Paper, 20 x 30 Inches, Warm Colors, Pack of 20</t>
  </si>
  <si>
    <t>006186</t>
  </si>
  <si>
    <t>Spectra Deluxe Bleeding Tissue Paper, 20 x 30 Inches, White, Pack of 24</t>
  </si>
  <si>
    <t>PAPER - WATERCOLOR</t>
  </si>
  <si>
    <t>408402</t>
  </si>
  <si>
    <t>Sax Beginner Watercolor Paper, 12 x 18 Inches, 90 lb, Natural White, 100 Sheets</t>
  </si>
  <si>
    <t>408400</t>
  </si>
  <si>
    <t>Sax Beginner Watercolor Paper, 9 x 12 Inches, 90 lb, Natural White, 100 Sheets</t>
  </si>
  <si>
    <t>358445</t>
  </si>
  <si>
    <t>Sax Watercolor Paper, 18 x 24 Inches, 140 lb, Natural White, 100 Sheets</t>
  </si>
  <si>
    <t>358451</t>
  </si>
  <si>
    <t>Sax Watercolor Paper, 18 x 24 Inches, 90 lb, Natural White, 100 Sheets</t>
  </si>
  <si>
    <t>PAPER CRAFTS</t>
  </si>
  <si>
    <t>406870</t>
  </si>
  <si>
    <t>Creativity Street Papier-Mache Mask, 8 X 6 in, Natural</t>
  </si>
  <si>
    <t>464381</t>
  </si>
  <si>
    <t>Decorative Papier-Mache Art Mask, 8 x 6 x 3 Inches, White</t>
  </si>
  <si>
    <t>424910</t>
  </si>
  <si>
    <t>Educational Insights Plastic Face Mask Form</t>
  </si>
  <si>
    <t>085625</t>
  </si>
  <si>
    <t>School Smart Flat Bottom Paper Bag, 4-1/2 x 2-1/2 x 8-1/2 Inches, Brown, Pack of 100</t>
  </si>
  <si>
    <t>085622</t>
  </si>
  <si>
    <t>School Smart Paper Bag, Flat Bottom, 6 x 11 Inches, White, Pack of 100</t>
  </si>
  <si>
    <t>085610</t>
  </si>
  <si>
    <t>School Smart Paper Die Cut Round Lace Doily, 6 Inches, White, Pack of 100</t>
  </si>
  <si>
    <t>085626</t>
  </si>
  <si>
    <t>School Smart Paper Gift Bags, 11 x 5-1/4 x 3-3/4 Inches, Brown, Pack of 100</t>
  </si>
  <si>
    <t>085623</t>
  </si>
  <si>
    <t>School Smart Paper Gift Bags, 6 x 11 Inches, Assorted Colors, Pack of 28</t>
  </si>
  <si>
    <t>PENCIL - DRAWING</t>
  </si>
  <si>
    <t>373790</t>
  </si>
  <si>
    <t>General's Charcoal White Pencil, Number 2 558, Pack of 12</t>
  </si>
  <si>
    <t>446108</t>
  </si>
  <si>
    <t>General's Non-Toxic Mini Drawing Kit, Black, Set of 5</t>
  </si>
  <si>
    <t>020814</t>
  </si>
  <si>
    <t>Prismacolor Premier Ultra Smooth Graphite Sketch Pencil, Ebony, Pack of 12</t>
  </si>
  <si>
    <t>PENCILS - COLORED</t>
  </si>
  <si>
    <t>233265</t>
  </si>
  <si>
    <t>Prismacolor Premier Soft Core Colored Pencil, Crimson Red 924</t>
  </si>
  <si>
    <t>233208</t>
  </si>
  <si>
    <t>Prismacolor Premier Soft Core Colored Pencil, True Blue 903</t>
  </si>
  <si>
    <t>409649</t>
  </si>
  <si>
    <t>Prismacolor Premier Soft Core Colored Pencils, Assorted Colors, Set of 132</t>
  </si>
  <si>
    <t>1386921</t>
  </si>
  <si>
    <t>Sargent Art Colored Pencils for Construction Paper, Assorted Colors, Set of 12</t>
  </si>
  <si>
    <t>PENCILS - DRAWING</t>
  </si>
  <si>
    <t>406801</t>
  </si>
  <si>
    <t>General's Number 555 Layout Pencil, Extra Soft, Black, Pack of 12</t>
  </si>
  <si>
    <t>PORTFOLIOS &amp; REPORT COVERS</t>
  </si>
  <si>
    <t>020844</t>
  </si>
  <si>
    <t>Star Products Artist Red Rope Fiber Portfolio, 20 x 26 Inches, 2 Inch Expansion</t>
  </si>
  <si>
    <t>239643</t>
  </si>
  <si>
    <t>Star Products Red Fiber Envelope, 20 x 14 x 2 Inches</t>
  </si>
  <si>
    <t>PRINTING/ETCHING/BLOCK PRINTING</t>
  </si>
  <si>
    <t>399005</t>
  </si>
  <si>
    <t>Soft-Kut Printmakers Block, 12 x 12 x 1/4 Inches</t>
  </si>
  <si>
    <t>399008</t>
  </si>
  <si>
    <t>Soft-Kut Printmakers Block, 12 x 18 x 1/4 Inches</t>
  </si>
  <si>
    <t>424663</t>
  </si>
  <si>
    <t>Soft-Kut Printmakers Block, 4 x 6 x 1/4 Inches</t>
  </si>
  <si>
    <t>399002</t>
  </si>
  <si>
    <t>Soft-Kut Printmakers Block, 6 x 12 x 1/4 Inches</t>
  </si>
  <si>
    <t>401913</t>
  </si>
  <si>
    <t>Speedball Art Print Unmounted Linoleum, 4 X 6 in, Smokey Tan</t>
  </si>
  <si>
    <t>356768</t>
  </si>
  <si>
    <t>Speedball Battleship Extra Soft Unmounted Linoleum, 4 X 6 in, 1/8 in Thickness, Gray</t>
  </si>
  <si>
    <t>401962</t>
  </si>
  <si>
    <t>Speedball Unmounted Linoleum, 6 x 8 Inches, 1/8 Inch Thick, Battleship Gray</t>
  </si>
  <si>
    <t>PRIVACY BOARDS</t>
  </si>
  <si>
    <t>1466769</t>
  </si>
  <si>
    <t>Pacon Recycled Privacy Board, 48 x 16 Inches, Black, Pack of 4</t>
  </si>
  <si>
    <t>SCISSORS &amp; CUTTING TOOLS</t>
  </si>
  <si>
    <t>090328</t>
  </si>
  <si>
    <t>Fiskars Contemporary Paper Edger, Set of 6</t>
  </si>
  <si>
    <t>401198</t>
  </si>
  <si>
    <t>School Smart Artist Knife Blade, No 11, Comfortable Grip</t>
  </si>
  <si>
    <t>085069</t>
  </si>
  <si>
    <t>School Smart Paper Edger Precision Scissors, 6-1/2 x 2-1/2 Inches, Set of 12</t>
  </si>
  <si>
    <t>085067</t>
  </si>
  <si>
    <t>School Smart Paper Edger Scissor Set, Assorted Colors, Set of 6</t>
  </si>
  <si>
    <t>573152</t>
  </si>
  <si>
    <t>X-ACTO Knife with Cap, No. 1, Aluminum Handle</t>
  </si>
  <si>
    <t>1392778</t>
  </si>
  <si>
    <t>X-ACTO Z Series Replacement Blade, No. 11, Stainless Steel, Pack of 5</t>
  </si>
  <si>
    <t>SCOTCH-BLUE PAINTERS TAPE</t>
  </si>
  <si>
    <t>1369893</t>
  </si>
  <si>
    <t>ScotchBlue 2090 Original Multi-Use Painter's Tape, 1.41 Inches x 60 Yards</t>
  </si>
  <si>
    <t>1369894</t>
  </si>
  <si>
    <t>ScotchBlue Original Painter's Tape, Multi-Use, 0.94 Inch x 60 Yards</t>
  </si>
  <si>
    <t>SCRATCH ART</t>
  </si>
  <si>
    <t>085949</t>
  </si>
  <si>
    <t>Creativity Street Wood Multi-Purpose Stylus Stick, 11/64 X 4-1/2 in, Pack of 100</t>
  </si>
  <si>
    <t>203633</t>
  </si>
  <si>
    <t>Scratch-Art Black &amp;amp; White Board, 11 x 13 Inches, 10 Boards</t>
  </si>
  <si>
    <t>203639</t>
  </si>
  <si>
    <t>Scratch-Art Black &amp;amp; White Board, 8-1/2 x 11 Inches, 10 Boards</t>
  </si>
  <si>
    <t>223347</t>
  </si>
  <si>
    <t>Scratch-Art Pre-Inked Paper, Black and White, Pack of 50</t>
  </si>
  <si>
    <t>402392</t>
  </si>
  <si>
    <t>Scratch-Art Scratch Tool Set, Set of 8</t>
  </si>
  <si>
    <t>216474</t>
  </si>
  <si>
    <t>Scratch-Art Soft-Scratch Paper, 8-1/2 x 11 Inches, Multiple Colors, Pack of 50</t>
  </si>
  <si>
    <t>STENCILS</t>
  </si>
  <si>
    <t>1471445</t>
  </si>
  <si>
    <t>Essential Learning Products Essential Arts and Crafts Stencils with Box, Set of 24</t>
  </si>
  <si>
    <t>410534</t>
  </si>
  <si>
    <t>Roylco Tessellations Animal Templates, Assorted Designs, Set of 12</t>
  </si>
  <si>
    <t>STUDIO SUPPLIES</t>
  </si>
  <si>
    <t>247465</t>
  </si>
  <si>
    <t>School Smart Shatterproof Mirror, Magnetic Back, Rounded Corners, 5 x 7 Inches</t>
  </si>
  <si>
    <t>STYROFOAM/WONDERFOAM</t>
  </si>
  <si>
    <t>402827</t>
  </si>
  <si>
    <t>Wonderfoam Letters and Numbers Set, 1-1/2 in, Assorted Color, 1/2 lb</t>
  </si>
  <si>
    <t>207171</t>
  </si>
  <si>
    <t>Wonderfoam Non-Toxic Foam Sheet, 12 X 18 in, Assorted Bright Color,Set of 10</t>
  </si>
  <si>
    <t>207169</t>
  </si>
  <si>
    <t>Wonderfoam Non-Toxic Foam Sheet, 9 X 12 in, Assorted Bright Color, Set of 10</t>
  </si>
  <si>
    <t>TAPE &amp; DISPENSERS</t>
  </si>
  <si>
    <t>309339</t>
  </si>
  <si>
    <t>Creativity Street Masking Tape with 3 Inch Core, 1 Inch x 60 Yards, Black</t>
  </si>
  <si>
    <t>309342</t>
  </si>
  <si>
    <t>Creativity Street Masking Tape with 3 Inch Core, 1 Inch x 60 Yards, Blue</t>
  </si>
  <si>
    <t>309345</t>
  </si>
  <si>
    <t>Creativity Street Masking Tape with 3 Inch Core, 1 Inch x 60 Yards, Green</t>
  </si>
  <si>
    <t>309354</t>
  </si>
  <si>
    <t>Creativity Street Masking Tape with 3 Inch Core, 1 Inch x 60 Yards, Orange</t>
  </si>
  <si>
    <t>309340</t>
  </si>
  <si>
    <t>Creativity Street Masking Tape with 3 Inch Core, 1 Inch x 60 Yards, Red</t>
  </si>
  <si>
    <t>002181</t>
  </si>
  <si>
    <t>Creativity Street Masking Tape with 3 Inch Core, 1 Inch x 60 Yards, White</t>
  </si>
  <si>
    <t>309351</t>
  </si>
  <si>
    <t>Creativity Street Masking Tape with 3 Inch Core, 1 Inch x 60 Yards, Yellow</t>
  </si>
  <si>
    <t>269408</t>
  </si>
  <si>
    <t>Mavalus Removable 1-Inch Wide Poster Tape with 1-Inch Diameter Core, 27 Feet, Blue</t>
  </si>
  <si>
    <t>269409</t>
  </si>
  <si>
    <t>Mavalus Removable Poster Tape with 1 Inch Core, 1 x 324 Inches, Green</t>
  </si>
  <si>
    <t>269406</t>
  </si>
  <si>
    <t>Mavalus Removable Poster Tape with 1 Inch Core, 1 x 324 Inches, Red</t>
  </si>
  <si>
    <t>269405</t>
  </si>
  <si>
    <t>Mavalus Removable Poster Tape with 1 Inch Core, 1 x 324 Inches, White</t>
  </si>
  <si>
    <t>269407</t>
  </si>
  <si>
    <t>Mavalus Removable Poster Tape with 1 Inch Core, 1 x 324 Inches, Yellow</t>
  </si>
  <si>
    <t>WIGGLE EYES</t>
  </si>
  <si>
    <t>085871</t>
  </si>
  <si>
    <t>Creativity Street Peel and Stick Wiggle Eyes, Assorted Sizes, Black on White, Set of 137</t>
  </si>
  <si>
    <t>085846</t>
  </si>
  <si>
    <t>Creativity Street Round Wiggle Eye, 10 mm, Black on White, Pack of 100</t>
  </si>
  <si>
    <t>085847</t>
  </si>
  <si>
    <t>Creativity Street Round Wiggle Eye, 12 mm, Black on White, Pack of 100</t>
  </si>
  <si>
    <t>085848</t>
  </si>
  <si>
    <t>Creativity Street Round Wiggle Eye, 15 mm, Black on White, Pack of 100</t>
  </si>
  <si>
    <t>085844</t>
  </si>
  <si>
    <t>Creativity Street Round Wiggle Eye, 7 mm, Black on White, Set of 100</t>
  </si>
  <si>
    <t>085842</t>
  </si>
  <si>
    <t>Creativity Street Round Wiggle Eye, Assorted Size, Assorted on White, Set of 100</t>
  </si>
  <si>
    <t>085869</t>
  </si>
  <si>
    <t>Creativity Street Wiggle Eyes, Painted Lid, Assorted Sizes and Colors, Pack of 1000</t>
  </si>
  <si>
    <t>405603</t>
  </si>
  <si>
    <t>Roylco Eyeball Stickers - Large - Pack of 150</t>
  </si>
  <si>
    <t>WIKKI STIX</t>
  </si>
  <si>
    <t>201239</t>
  </si>
  <si>
    <t>Wikki Stix Wax Set, 8 Inches, Assorted Neon Colors, Set of 48</t>
  </si>
  <si>
    <t>201236</t>
  </si>
  <si>
    <t>Wikki Stix Wax Set, 8 Inches, Assorted Primary Colors, Set of 48</t>
  </si>
  <si>
    <t>WOOD CRAFTS</t>
  </si>
  <si>
    <t>085950</t>
  </si>
  <si>
    <t>Creativity Street Flat Wood Toothpick, Pack of 2500</t>
  </si>
  <si>
    <t>085962</t>
  </si>
  <si>
    <t>Creativity Street Jumbo Wood Craft Sticks, Assorted Colors, Pack of 500</t>
  </si>
  <si>
    <t>085957</t>
  </si>
  <si>
    <t>Creativity Street Premium Wood Craft Sticks, Natural, Pack of 1000</t>
  </si>
  <si>
    <t>085959</t>
  </si>
  <si>
    <t>Creativity Street Wood Non-Toxic Craft Stick, 4-1/2 X 3/8 X 1/2 in, Assorted Color, Pack of 1000</t>
  </si>
  <si>
    <t>085961</t>
  </si>
  <si>
    <t>Creativity Street Wood Non-Toxic Jumbo Sized Craft Stick, 6 X 3/4 X 1/12 in, Natural, Pack of 500</t>
  </si>
  <si>
    <t>085964</t>
  </si>
  <si>
    <t>Creativity Street Wood Slotted Flat Clothespin, 3-3/4 in, Natural, Pack of 40</t>
  </si>
  <si>
    <t>1006317</t>
  </si>
  <si>
    <t>Creativity Street Wood Spring Clothespin, 3-3/4 in, Natural, Pack of 50</t>
  </si>
  <si>
    <t>YARN</t>
  </si>
  <si>
    <t>200594</t>
  </si>
  <si>
    <t>Pacon Acrylic Remnant Yarn Pack, Assorted Size, Assorted Bright and Earthtone Color, 1 lb</t>
  </si>
  <si>
    <t>1495764</t>
  </si>
  <si>
    <t>Pacon Nylon Yarn Tote</t>
  </si>
  <si>
    <t>247558</t>
  </si>
  <si>
    <t>Pepperell Braiding Tipped Yarn Lace, 36 in, Assorted Bright Color, Set of 144</t>
  </si>
  <si>
    <t>580 Washington Street</t>
  </si>
  <si>
    <t>Newton, MA 02458</t>
  </si>
  <si>
    <t>Email :  Key12Appleton@schoolspecialty.com</t>
  </si>
  <si>
    <t>Phone:  1-888-388-3224, Option 7</t>
  </si>
  <si>
    <t>Fax:  1-877-464-7196</t>
  </si>
  <si>
    <t>All Items are NET priced.  No Further Discounts Apply</t>
  </si>
  <si>
    <t>2021 Discounted Price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</si>
</sst>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General_)"/>
    <numFmt numFmtId="165" formatCode="&quot;$&quot;#,##0.00"/>
  </numFmts>
  <fonts count="32" x14ac:knownFonts="1">
    <font>
      <sz val="10"/>
      <name val="Arial"/>
    </font>
    <font>
      <sz val="10"/>
      <name val="Arial"/>
      <family val="2"/>
    </font>
    <font>
      <sz val="8"/>
      <name val="Helv"/>
    </font>
    <font>
      <sz val="10"/>
      <name val="Helv"/>
    </font>
    <font>
      <sz val="12"/>
      <name val="Arial"/>
      <family val="2"/>
    </font>
    <font>
      <b/>
      <sz val="12"/>
      <name val="Arial"/>
      <family val="2"/>
    </font>
    <font>
      <sz val="12"/>
      <name val="Arial Narrow"/>
      <family val="2"/>
    </font>
    <font>
      <b/>
      <u/>
      <sz val="12"/>
      <name val="Arial"/>
      <family val="2"/>
    </font>
    <font>
      <sz val="9"/>
      <name val="Arial Narrow"/>
      <family val="2"/>
    </font>
    <font>
      <b/>
      <i/>
      <sz val="12"/>
      <name val="Arial"/>
      <family val="2"/>
    </font>
    <font>
      <b/>
      <sz val="10"/>
      <color indexed="8"/>
      <name val="Arial Narrow"/>
      <family val="2"/>
    </font>
    <font>
      <b/>
      <sz val="9"/>
      <name val="Arial Narrow"/>
      <family val="2"/>
    </font>
    <font>
      <b/>
      <u/>
      <sz val="9"/>
      <name val="Arial Narrow"/>
      <family val="2"/>
    </font>
    <font>
      <b/>
      <sz val="8"/>
      <name val="Arial Narrow"/>
      <family val="2"/>
    </font>
    <font>
      <b/>
      <sz val="9"/>
      <color indexed="8"/>
      <name val="Arial Narrow"/>
      <family val="2"/>
    </font>
    <font>
      <b/>
      <sz val="12"/>
      <color indexed="8"/>
      <name val="Arial Narrow"/>
      <family val="2"/>
    </font>
    <font>
      <b/>
      <sz val="12"/>
      <name val="Arial Narrow"/>
      <family val="2"/>
    </font>
    <font>
      <u/>
      <sz val="10"/>
      <color theme="10"/>
      <name val="Arial"/>
      <family val="2"/>
    </font>
    <font>
      <b/>
      <sz val="10"/>
      <name val="Arial"/>
      <family val="2"/>
    </font>
    <font>
      <sz val="10"/>
      <name val="Arial"/>
      <family val="2"/>
    </font>
    <font>
      <b/>
      <sz val="12"/>
      <color indexed="9"/>
      <name val="Arial Narrow"/>
      <family val="2"/>
    </font>
    <font>
      <sz val="12"/>
      <color theme="1"/>
      <name val="Arial Narrow"/>
      <family val="2"/>
    </font>
    <font>
      <b/>
      <sz val="14"/>
      <color theme="0"/>
      <name val="Arial Narrow"/>
      <family val="2"/>
    </font>
    <font>
      <b/>
      <sz val="14"/>
      <name val="Arial"/>
      <family val="2"/>
    </font>
    <font>
      <b/>
      <sz val="10"/>
      <name val="Arial Narrow"/>
      <family val="2"/>
    </font>
    <font>
      <b/>
      <sz val="12"/>
      <color theme="1"/>
      <name val="Arial Narrow"/>
      <family val="2"/>
    </font>
    <font>
      <sz val="10"/>
      <name val="Arial Narrow"/>
      <family val="2"/>
    </font>
    <font>
      <sz val="10"/>
      <color theme="1"/>
      <name val="Arial Narrow"/>
      <family val="2"/>
    </font>
    <font>
      <b/>
      <sz val="28"/>
      <name val="Arial"/>
      <family val="2"/>
    </font>
    <font>
      <b/>
      <sz val="16"/>
      <name val="Arial Narrow"/>
      <family val="2"/>
    </font>
    <font>
      <b/>
      <u/>
      <sz val="16"/>
      <color theme="10"/>
      <name val="Arial"/>
      <family val="2"/>
    </font>
    <font>
      <b/>
      <i/>
      <sz val="10"/>
      <name val="Arial Narrow"/>
      <family val="2"/>
    </font>
  </fonts>
  <fills count="8">
    <fill>
      <patternFill patternType="none"/>
    </fill>
    <fill>
      <patternFill patternType="gray125"/>
    </fill>
    <fill>
      <patternFill patternType="solid">
        <fgColor indexed="47"/>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2" fillId="0" borderId="0"/>
    <xf numFmtId="0" fontId="3" fillId="0" borderId="0"/>
    <xf numFmtId="0" fontId="17" fillId="0" borderId="0" applyNumberFormat="0" applyFill="0" applyBorder="0" applyAlignment="0" applyProtection="0"/>
    <xf numFmtId="44" fontId="19" fillId="0" borderId="0" applyFont="0" applyFill="0" applyBorder="0" applyAlignment="0" applyProtection="0"/>
  </cellStyleXfs>
  <cellXfs count="118">
    <xf numFmtId="0" fontId="0" fillId="0" borderId="0" xfId="0"/>
    <xf numFmtId="0" fontId="7" fillId="0" borderId="0" xfId="0" applyFont="1" applyAlignment="1">
      <alignment wrapText="1"/>
    </xf>
    <xf numFmtId="0" fontId="9"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1" fillId="0" borderId="0" xfId="0" applyFont="1" applyAlignment="1">
      <alignment horizontal="center" wrapText="1"/>
    </xf>
    <xf numFmtId="164" fontId="8" fillId="0" borderId="6" xfId="1" quotePrefix="1" applyFont="1" applyBorder="1" applyProtection="1"/>
    <xf numFmtId="164" fontId="6" fillId="0" borderId="7" xfId="1" quotePrefix="1" applyFont="1" applyBorder="1" applyAlignment="1" applyProtection="1">
      <alignment horizontal="center"/>
    </xf>
    <xf numFmtId="0" fontId="8" fillId="0" borderId="7" xfId="1" quotePrefix="1" applyNumberFormat="1" applyFont="1" applyBorder="1" applyAlignment="1" applyProtection="1">
      <alignment horizontal="center"/>
    </xf>
    <xf numFmtId="164" fontId="8" fillId="0" borderId="7" xfId="1" quotePrefix="1" applyFont="1" applyBorder="1" applyAlignment="1" applyProtection="1">
      <alignment horizontal="left"/>
    </xf>
    <xf numFmtId="164" fontId="8" fillId="0" borderId="8" xfId="1" quotePrefix="1" applyFont="1" applyBorder="1" applyProtection="1"/>
    <xf numFmtId="164" fontId="8" fillId="0" borderId="0" xfId="1" applyFont="1" applyProtection="1"/>
    <xf numFmtId="164" fontId="8" fillId="0" borderId="9" xfId="1" quotePrefix="1" applyFont="1" applyBorder="1" applyProtection="1"/>
    <xf numFmtId="164" fontId="6" fillId="0" borderId="0" xfId="1" quotePrefix="1" applyFont="1" applyBorder="1" applyAlignment="1" applyProtection="1">
      <alignment horizontal="center"/>
    </xf>
    <xf numFmtId="0" fontId="8" fillId="0" borderId="0" xfId="1" quotePrefix="1" applyNumberFormat="1" applyFont="1" applyBorder="1" applyAlignment="1" applyProtection="1">
      <alignment horizontal="center"/>
    </xf>
    <xf numFmtId="164" fontId="8" fillId="0" borderId="0" xfId="1" quotePrefix="1" applyFont="1" applyBorder="1" applyAlignment="1" applyProtection="1">
      <alignment horizontal="left"/>
    </xf>
    <xf numFmtId="164" fontId="8" fillId="0" borderId="2" xfId="1" quotePrefix="1" applyFont="1" applyBorder="1" applyProtection="1"/>
    <xf numFmtId="49" fontId="12" fillId="0" borderId="9" xfId="1" applyNumberFormat="1" applyFont="1" applyBorder="1" applyAlignment="1" applyProtection="1">
      <alignment horizontal="left"/>
    </xf>
    <xf numFmtId="0" fontId="8" fillId="0" borderId="0" xfId="1" quotePrefix="1" applyNumberFormat="1" applyFont="1" applyBorder="1" applyAlignment="1" applyProtection="1">
      <alignment horizontal="left"/>
    </xf>
    <xf numFmtId="164" fontId="8" fillId="0" borderId="2" xfId="1" quotePrefix="1" applyFont="1" applyBorder="1" applyAlignment="1" applyProtection="1">
      <alignment horizontal="left"/>
    </xf>
    <xf numFmtId="164" fontId="8" fillId="0" borderId="0" xfId="1" applyFont="1" applyBorder="1" applyAlignment="1" applyProtection="1">
      <alignment horizontal="left"/>
    </xf>
    <xf numFmtId="164" fontId="13" fillId="0" borderId="0" xfId="1" quotePrefix="1" applyFont="1" applyBorder="1" applyAlignment="1" applyProtection="1">
      <alignment horizontal="right" vertical="top"/>
    </xf>
    <xf numFmtId="164" fontId="14" fillId="2" borderId="7" xfId="1" quotePrefix="1" applyFont="1" applyFill="1" applyBorder="1" applyAlignment="1" applyProtection="1">
      <alignment horizontal="center"/>
    </xf>
    <xf numFmtId="0" fontId="16" fillId="0" borderId="0" xfId="0" applyFont="1" applyFill="1" applyBorder="1" applyAlignment="1" applyProtection="1">
      <protection locked="0"/>
    </xf>
    <xf numFmtId="0" fontId="16" fillId="0" borderId="0" xfId="0" applyFont="1" applyFill="1" applyBorder="1" applyAlignment="1" applyProtection="1"/>
    <xf numFmtId="164" fontId="12" fillId="0" borderId="0" xfId="1" applyFont="1" applyBorder="1" applyAlignment="1" applyProtection="1">
      <alignment horizontal="right"/>
    </xf>
    <xf numFmtId="43" fontId="10" fillId="2" borderId="10" xfId="1" applyNumberFormat="1" applyFont="1" applyFill="1" applyBorder="1" applyAlignment="1" applyProtection="1">
      <alignment horizontal="right"/>
    </xf>
    <xf numFmtId="164" fontId="8" fillId="0" borderId="0" xfId="1" applyFont="1" applyBorder="1" applyProtection="1"/>
    <xf numFmtId="165" fontId="8" fillId="0" borderId="7" xfId="1" quotePrefix="1" applyNumberFormat="1" applyFont="1" applyBorder="1" applyAlignment="1" applyProtection="1">
      <alignment horizontal="right"/>
    </xf>
    <xf numFmtId="165" fontId="8" fillId="0" borderId="0" xfId="1" quotePrefix="1" applyNumberFormat="1" applyFont="1" applyBorder="1" applyAlignment="1" applyProtection="1">
      <alignment horizontal="right"/>
    </xf>
    <xf numFmtId="165" fontId="11" fillId="0" borderId="0" xfId="1" quotePrefix="1" applyNumberFormat="1" applyFont="1" applyBorder="1" applyAlignment="1" applyProtection="1">
      <alignment horizontal="left"/>
    </xf>
    <xf numFmtId="165" fontId="14" fillId="2" borderId="0" xfId="1" quotePrefix="1" applyNumberFormat="1" applyFont="1" applyFill="1" applyBorder="1" applyAlignment="1" applyProtection="1">
      <alignment horizontal="right"/>
    </xf>
    <xf numFmtId="0" fontId="18" fillId="0" borderId="9" xfId="0" applyFont="1" applyBorder="1"/>
    <xf numFmtId="0" fontId="6" fillId="0" borderId="1" xfId="0" quotePrefix="1" applyFont="1" applyFill="1" applyBorder="1" applyAlignment="1" applyProtection="1">
      <alignment horizontal="center"/>
    </xf>
    <xf numFmtId="0" fontId="6" fillId="0" borderId="1" xfId="0" applyFont="1" applyFill="1" applyBorder="1" applyAlignment="1">
      <alignment horizontal="center"/>
    </xf>
    <xf numFmtId="0" fontId="21" fillId="0" borderId="1" xfId="0" applyFont="1" applyFill="1" applyBorder="1" applyAlignment="1">
      <alignment horizontal="center"/>
    </xf>
    <xf numFmtId="165" fontId="6" fillId="0" borderId="1" xfId="4" applyNumberFormat="1" applyFont="1" applyFill="1" applyBorder="1" applyAlignment="1">
      <alignment horizontal="center"/>
    </xf>
    <xf numFmtId="43" fontId="6" fillId="0" borderId="1" xfId="0" applyNumberFormat="1" applyFont="1" applyFill="1" applyBorder="1" applyAlignment="1" applyProtection="1">
      <alignment horizontal="center"/>
    </xf>
    <xf numFmtId="0" fontId="6" fillId="0" borderId="1" xfId="0" applyFont="1" applyFill="1" applyBorder="1" applyAlignment="1">
      <alignment horizontal="left" wrapText="1"/>
    </xf>
    <xf numFmtId="164" fontId="6" fillId="0" borderId="0" xfId="1" applyFont="1" applyBorder="1" applyProtection="1"/>
    <xf numFmtId="164" fontId="6" fillId="0" borderId="0" xfId="1" applyFont="1" applyFill="1" applyBorder="1" applyAlignment="1" applyProtection="1">
      <alignment horizontal="center"/>
    </xf>
    <xf numFmtId="164" fontId="6" fillId="0" borderId="0" xfId="1" applyFont="1" applyBorder="1" applyAlignment="1" applyProtection="1">
      <alignment horizontal="center"/>
    </xf>
    <xf numFmtId="165" fontId="8" fillId="0" borderId="0" xfId="1" applyNumberFormat="1" applyFont="1" applyBorder="1" applyAlignment="1" applyProtection="1">
      <alignment horizontal="right"/>
    </xf>
    <xf numFmtId="164" fontId="20" fillId="3" borderId="1" xfId="1" applyFont="1" applyFill="1" applyBorder="1" applyAlignment="1" applyProtection="1">
      <alignment horizontal="center" wrapText="1"/>
    </xf>
    <xf numFmtId="0" fontId="20" fillId="3" borderId="1" xfId="1" applyNumberFormat="1" applyFont="1" applyFill="1" applyBorder="1" applyAlignment="1" applyProtection="1">
      <alignment horizontal="center" wrapText="1"/>
    </xf>
    <xf numFmtId="165" fontId="20" fillId="3" borderId="1" xfId="1" applyNumberFormat="1" applyFont="1" applyFill="1" applyBorder="1" applyAlignment="1" applyProtection="1">
      <alignment horizontal="center" wrapText="1"/>
    </xf>
    <xf numFmtId="49" fontId="8" fillId="0" borderId="0" xfId="1" applyNumberFormat="1" applyFont="1" applyBorder="1" applyProtection="1"/>
    <xf numFmtId="49" fontId="21" fillId="0" borderId="1" xfId="0" quotePrefix="1" applyNumberFormat="1" applyFont="1" applyFill="1" applyBorder="1" applyAlignment="1">
      <alignment horizontal="center"/>
    </xf>
    <xf numFmtId="164" fontId="6" fillId="0" borderId="1" xfId="0" applyNumberFormat="1" applyFont="1" applyFill="1" applyBorder="1" applyAlignment="1">
      <alignment horizontal="left" wrapText="1"/>
    </xf>
    <xf numFmtId="164" fontId="24" fillId="5" borderId="3" xfId="1" applyFont="1" applyFill="1" applyBorder="1" applyAlignment="1" applyProtection="1"/>
    <xf numFmtId="164" fontId="24" fillId="5" borderId="4" xfId="1" applyFont="1" applyFill="1" applyBorder="1" applyAlignment="1" applyProtection="1"/>
    <xf numFmtId="0" fontId="24" fillId="0" borderId="9" xfId="0" applyFont="1" applyFill="1" applyBorder="1" applyAlignment="1" applyProtection="1"/>
    <xf numFmtId="164" fontId="24" fillId="5" borderId="3" xfId="1" applyFont="1" applyFill="1" applyBorder="1" applyAlignment="1" applyProtection="1">
      <alignment horizontal="left"/>
    </xf>
    <xf numFmtId="164" fontId="24" fillId="5" borderId="4" xfId="1" applyFont="1" applyFill="1" applyBorder="1" applyAlignment="1" applyProtection="1">
      <alignment horizontal="left"/>
    </xf>
    <xf numFmtId="164" fontId="24" fillId="5" borderId="3" xfId="1" quotePrefix="1" applyFont="1" applyFill="1" applyBorder="1" applyAlignment="1" applyProtection="1">
      <alignment horizontal="left"/>
    </xf>
    <xf numFmtId="164" fontId="24" fillId="5" borderId="4" xfId="1" quotePrefix="1" applyFont="1" applyFill="1" applyBorder="1" applyAlignment="1" applyProtection="1">
      <alignment horizontal="left"/>
    </xf>
    <xf numFmtId="0" fontId="16" fillId="0" borderId="1" xfId="0" applyFont="1" applyFill="1" applyBorder="1" applyAlignment="1">
      <alignment horizontal="center" wrapText="1"/>
    </xf>
    <xf numFmtId="43" fontId="6" fillId="0" borderId="1" xfId="0" applyNumberFormat="1" applyFont="1" applyFill="1" applyBorder="1" applyAlignment="1" applyProtection="1">
      <alignment horizontal="right"/>
    </xf>
    <xf numFmtId="0" fontId="6" fillId="0" borderId="13" xfId="0" quotePrefix="1" applyFont="1" applyFill="1" applyBorder="1" applyAlignment="1" applyProtection="1">
      <alignment horizontal="center"/>
    </xf>
    <xf numFmtId="0" fontId="6" fillId="0" borderId="13" xfId="0" applyFont="1" applyFill="1" applyBorder="1" applyAlignment="1">
      <alignment horizontal="center"/>
    </xf>
    <xf numFmtId="0" fontId="21" fillId="0" borderId="13" xfId="0" applyFont="1" applyFill="1" applyBorder="1" applyAlignment="1">
      <alignment horizontal="center"/>
    </xf>
    <xf numFmtId="0" fontId="6" fillId="0" borderId="13" xfId="0" applyFont="1" applyFill="1" applyBorder="1" applyAlignment="1">
      <alignment horizontal="left" wrapText="1"/>
    </xf>
    <xf numFmtId="165" fontId="6" fillId="0" borderId="13" xfId="4" applyNumberFormat="1" applyFont="1" applyFill="1" applyBorder="1" applyAlignment="1">
      <alignment horizontal="center"/>
    </xf>
    <xf numFmtId="43" fontId="6" fillId="0" borderId="13" xfId="0" applyNumberFormat="1" applyFont="1" applyFill="1" applyBorder="1" applyAlignment="1" applyProtection="1">
      <alignment horizontal="center"/>
    </xf>
    <xf numFmtId="164" fontId="16" fillId="0" borderId="14" xfId="1" applyFont="1" applyBorder="1" applyAlignment="1" applyProtection="1">
      <alignment horizontal="left"/>
    </xf>
    <xf numFmtId="0" fontId="4" fillId="0" borderId="15" xfId="0" applyFont="1" applyBorder="1"/>
    <xf numFmtId="165" fontId="4" fillId="0" borderId="15" xfId="4" applyNumberFormat="1" applyFont="1" applyBorder="1"/>
    <xf numFmtId="43" fontId="16" fillId="0" borderId="16" xfId="0" applyNumberFormat="1" applyFont="1" applyBorder="1" applyProtection="1"/>
    <xf numFmtId="0" fontId="16" fillId="7" borderId="1" xfId="0" quotePrefix="1" applyFont="1" applyFill="1" applyBorder="1" applyAlignment="1" applyProtection="1">
      <alignment horizontal="center"/>
    </xf>
    <xf numFmtId="0" fontId="5" fillId="7" borderId="1" xfId="0" applyFont="1" applyFill="1" applyBorder="1" applyAlignment="1">
      <alignment horizontal="center" vertical="top"/>
    </xf>
    <xf numFmtId="0" fontId="16" fillId="7" borderId="1" xfId="0" applyFont="1" applyFill="1" applyBorder="1" applyAlignment="1">
      <alignment horizontal="center" vertical="top" wrapText="1"/>
    </xf>
    <xf numFmtId="165" fontId="5" fillId="7" borderId="1" xfId="4" applyNumberFormat="1" applyFont="1" applyFill="1" applyBorder="1" applyAlignment="1">
      <alignment horizontal="center" vertical="top"/>
    </xf>
    <xf numFmtId="43" fontId="16" fillId="7" borderId="1" xfId="0" applyNumberFormat="1" applyFont="1" applyFill="1" applyBorder="1" applyAlignment="1" applyProtection="1">
      <alignment horizontal="center"/>
    </xf>
    <xf numFmtId="0" fontId="16" fillId="7" borderId="1" xfId="0" applyFont="1" applyFill="1" applyBorder="1" applyAlignment="1">
      <alignment horizontal="center" vertical="top"/>
    </xf>
    <xf numFmtId="164" fontId="16" fillId="7" borderId="1" xfId="0" applyNumberFormat="1" applyFont="1" applyFill="1" applyBorder="1" applyAlignment="1">
      <alignment horizontal="center" vertical="top" wrapText="1"/>
    </xf>
    <xf numFmtId="165" fontId="16" fillId="7" borderId="1" xfId="4" applyNumberFormat="1" applyFont="1" applyFill="1" applyBorder="1" applyAlignment="1">
      <alignment horizontal="center" vertical="top"/>
    </xf>
    <xf numFmtId="0" fontId="25" fillId="7" borderId="1" xfId="0" applyFont="1" applyFill="1" applyBorder="1" applyAlignment="1">
      <alignment horizontal="center" vertical="top"/>
    </xf>
    <xf numFmtId="49" fontId="25" fillId="7" borderId="1" xfId="0" quotePrefix="1" applyNumberFormat="1" applyFont="1" applyFill="1" applyBorder="1" applyAlignment="1">
      <alignment horizontal="center" vertical="top"/>
    </xf>
    <xf numFmtId="0" fontId="25" fillId="7" borderId="1" xfId="0" quotePrefix="1" applyFont="1" applyFill="1" applyBorder="1" applyAlignment="1">
      <alignment horizontal="center" vertical="top"/>
    </xf>
    <xf numFmtId="0" fontId="26" fillId="0" borderId="1" xfId="0" applyFont="1" applyFill="1" applyBorder="1" applyAlignment="1">
      <alignment horizontal="center" vertical="top"/>
    </xf>
    <xf numFmtId="165" fontId="26" fillId="0" borderId="1" xfId="4" applyNumberFormat="1" applyFont="1" applyFill="1" applyBorder="1" applyAlignment="1">
      <alignment horizontal="center" vertical="top"/>
    </xf>
    <xf numFmtId="0" fontId="1" fillId="0" borderId="1" xfId="0" applyFont="1" applyFill="1" applyBorder="1" applyAlignment="1">
      <alignment vertical="top"/>
    </xf>
    <xf numFmtId="49" fontId="27" fillId="0" borderId="1" xfId="0" quotePrefix="1" applyNumberFormat="1" applyFont="1" applyFill="1" applyBorder="1" applyAlignment="1">
      <alignment horizontal="center" vertical="top"/>
    </xf>
    <xf numFmtId="49" fontId="26" fillId="0" borderId="1" xfId="0" quotePrefix="1" applyNumberFormat="1" applyFont="1" applyFill="1" applyBorder="1" applyAlignment="1">
      <alignment horizontal="center" vertical="top"/>
    </xf>
    <xf numFmtId="0" fontId="26" fillId="0" borderId="1" xfId="0" applyFont="1" applyFill="1" applyBorder="1" applyAlignment="1">
      <alignment vertical="top" wrapText="1"/>
    </xf>
    <xf numFmtId="164" fontId="26" fillId="0" borderId="1" xfId="0" applyNumberFormat="1" applyFont="1" applyFill="1" applyBorder="1" applyAlignment="1">
      <alignment vertical="top" wrapText="1"/>
    </xf>
    <xf numFmtId="49" fontId="14" fillId="2" borderId="9" xfId="1" applyNumberFormat="1" applyFont="1" applyFill="1" applyBorder="1" applyAlignment="1" applyProtection="1">
      <alignment horizontal="left"/>
    </xf>
    <xf numFmtId="164" fontId="15" fillId="2" borderId="0" xfId="1" quotePrefix="1" applyFont="1" applyFill="1" applyBorder="1" applyAlignment="1" applyProtection="1">
      <alignment horizontal="center"/>
    </xf>
    <xf numFmtId="0" fontId="14" fillId="2" borderId="0" xfId="1" quotePrefix="1" applyNumberFormat="1" applyFont="1" applyFill="1" applyBorder="1" applyAlignment="1" applyProtection="1">
      <alignment horizontal="center"/>
    </xf>
    <xf numFmtId="164" fontId="24" fillId="0" borderId="0" xfId="1" quotePrefix="1" applyFont="1" applyFill="1" applyBorder="1" applyAlignment="1" applyProtection="1">
      <alignment horizontal="left"/>
    </xf>
    <xf numFmtId="164" fontId="29" fillId="0" borderId="0" xfId="1" quotePrefix="1" applyFont="1" applyBorder="1" applyAlignment="1" applyProtection="1">
      <alignment horizontal="center" wrapText="1"/>
    </xf>
    <xf numFmtId="164" fontId="30" fillId="0" borderId="0" xfId="3" quotePrefix="1" applyNumberFormat="1" applyFont="1" applyBorder="1" applyAlignment="1">
      <alignment horizontal="center"/>
    </xf>
    <xf numFmtId="0" fontId="28" fillId="0" borderId="9" xfId="0" quotePrefix="1" applyFont="1" applyFill="1" applyBorder="1" applyAlignment="1">
      <alignment vertical="center"/>
    </xf>
    <xf numFmtId="0" fontId="28" fillId="0" borderId="0" xfId="0" quotePrefix="1" applyFont="1" applyFill="1" applyAlignment="1">
      <alignment vertical="center"/>
    </xf>
    <xf numFmtId="49" fontId="27" fillId="0" borderId="1" xfId="0" applyNumberFormat="1" applyFont="1" applyFill="1" applyBorder="1" applyAlignment="1">
      <alignment horizontal="center" vertical="top"/>
    </xf>
    <xf numFmtId="49" fontId="26" fillId="0" borderId="1" xfId="0" applyNumberFormat="1" applyFont="1" applyFill="1" applyBorder="1" applyAlignment="1">
      <alignment horizontal="center" vertical="top"/>
    </xf>
    <xf numFmtId="49" fontId="1" fillId="0" borderId="1" xfId="0" applyNumberFormat="1" applyFont="1" applyFill="1" applyBorder="1" applyAlignment="1">
      <alignment vertical="top"/>
    </xf>
    <xf numFmtId="164" fontId="24" fillId="0" borderId="0" xfId="1" applyFont="1" applyAlignment="1" applyProtection="1">
      <alignment horizontal="center"/>
    </xf>
    <xf numFmtId="164" fontId="24" fillId="0" borderId="2" xfId="1" applyFont="1" applyBorder="1" applyAlignment="1" applyProtection="1">
      <alignment horizontal="center"/>
    </xf>
    <xf numFmtId="0" fontId="31" fillId="0" borderId="4" xfId="0" applyFont="1" applyFill="1" applyBorder="1" applyAlignment="1" applyProtection="1">
      <alignment horizontal="left" vertical="center" wrapText="1"/>
    </xf>
    <xf numFmtId="164" fontId="22" fillId="6" borderId="4" xfId="1" applyFont="1" applyFill="1" applyBorder="1" applyAlignment="1" applyProtection="1">
      <alignment horizontal="center" vertical="center"/>
    </xf>
    <xf numFmtId="0" fontId="23" fillId="0" borderId="4" xfId="0" applyFont="1" applyBorder="1" applyAlignment="1">
      <alignment horizontal="center" vertical="center"/>
    </xf>
    <xf numFmtId="164" fontId="14" fillId="4" borderId="4" xfId="1" applyFont="1" applyFill="1" applyBorder="1" applyAlignment="1" applyProtection="1">
      <alignment horizontal="center"/>
    </xf>
    <xf numFmtId="164" fontId="14" fillId="4" borderId="5" xfId="1" applyFont="1" applyFill="1" applyBorder="1" applyAlignment="1" applyProtection="1">
      <alignment horizontal="center"/>
    </xf>
    <xf numFmtId="164" fontId="8" fillId="4" borderId="4" xfId="1" applyFont="1" applyFill="1" applyBorder="1" applyAlignment="1" applyProtection="1">
      <alignment horizontal="left" indent="1"/>
    </xf>
    <xf numFmtId="164" fontId="8" fillId="4" borderId="5" xfId="1" applyFont="1" applyFill="1" applyBorder="1" applyAlignment="1" applyProtection="1">
      <alignment horizontal="left" indent="1"/>
    </xf>
    <xf numFmtId="164" fontId="11" fillId="4" borderId="12" xfId="1" applyFont="1" applyFill="1" applyBorder="1" applyAlignment="1" applyProtection="1">
      <alignment horizontal="center"/>
    </xf>
    <xf numFmtId="164" fontId="11" fillId="4" borderId="11" xfId="1" applyFont="1" applyFill="1" applyBorder="1" applyAlignment="1" applyProtection="1">
      <alignment horizontal="center"/>
    </xf>
    <xf numFmtId="164" fontId="11" fillId="0" borderId="0" xfId="1" applyFont="1" applyBorder="1" applyAlignment="1" applyProtection="1"/>
    <xf numFmtId="164" fontId="11" fillId="0" borderId="2" xfId="1" applyFont="1" applyBorder="1" applyAlignment="1" applyProtection="1"/>
    <xf numFmtId="164" fontId="11" fillId="5" borderId="9" xfId="1" applyFont="1" applyFill="1" applyBorder="1" applyAlignment="1" applyProtection="1">
      <alignment horizontal="left"/>
    </xf>
    <xf numFmtId="164" fontId="11" fillId="5" borderId="0" xfId="1" applyFont="1" applyFill="1" applyBorder="1" applyAlignment="1" applyProtection="1">
      <alignment horizontal="left"/>
    </xf>
    <xf numFmtId="0" fontId="28" fillId="0" borderId="9" xfId="0" quotePrefix="1" applyFont="1" applyFill="1" applyBorder="1" applyAlignment="1">
      <alignment horizontal="center" vertical="center"/>
    </xf>
    <xf numFmtId="0" fontId="28" fillId="0" borderId="0" xfId="0" quotePrefix="1" applyFont="1" applyFill="1" applyAlignment="1">
      <alignment horizontal="center" vertical="center"/>
    </xf>
    <xf numFmtId="0" fontId="28" fillId="0" borderId="2" xfId="0" quotePrefix="1" applyFont="1" applyFill="1" applyBorder="1" applyAlignment="1">
      <alignment horizontal="center" vertical="center"/>
    </xf>
    <xf numFmtId="164" fontId="24" fillId="0" borderId="0" xfId="1" quotePrefix="1" applyFont="1" applyBorder="1" applyAlignment="1" applyProtection="1">
      <alignment horizontal="center" wrapText="1"/>
    </xf>
    <xf numFmtId="0" fontId="24" fillId="0" borderId="0" xfId="0" applyFont="1" applyFill="1" applyBorder="1" applyAlignment="1" applyProtection="1">
      <alignment horizontal="center"/>
      <protection locked="0"/>
    </xf>
    <xf numFmtId="0" fontId="24" fillId="0" borderId="2" xfId="0" applyFont="1" applyFill="1" applyBorder="1" applyAlignment="1" applyProtection="1">
      <alignment horizontal="center"/>
      <protection locked="0"/>
    </xf>
  </cellXfs>
  <cellStyles count="5">
    <cellStyle name="Currency" xfId="4" builtinId="4"/>
    <cellStyle name="Hyperlink" xfId="3" builtinId="8"/>
    <cellStyle name="Normal" xfId="0" builtinId="0"/>
    <cellStyle name="Normal_Alden Budget Pack 07-08 with Sch Spec" xfId="1" xr:uid="{00000000-0005-0000-0000-000003000000}"/>
    <cellStyle name="Style 1"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xdr:col>
      <xdr:colOff>1143000</xdr:colOff>
      <xdr:row>10</xdr:row>
      <xdr:rowOff>66675</xdr:rowOff>
    </xdr:from>
    <xdr:to>
      <xdr:col>3</xdr:col>
      <xdr:colOff>2076450</xdr:colOff>
      <xdr:row>15</xdr:row>
      <xdr:rowOff>121920</xdr:rowOff>
    </xdr:to>
    <xdr:pic macro="[0]!Remove_all_zero_rows">
      <xdr:nvPicPr>
        <xdr:cNvPr id="1173" name="Picture 16">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9425" y="1647825"/>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150495</xdr:colOff>
      <xdr:row>1</xdr:row>
      <xdr:rowOff>76200</xdr:rowOff>
    </xdr:from>
    <xdr:to>
      <xdr:col>3</xdr:col>
      <xdr:colOff>560070</xdr:colOff>
      <xdr:row>4</xdr:row>
      <xdr:rowOff>175259</xdr:rowOff>
    </xdr:to>
    <xdr:pic macro="[0]!_xludf.Sort">
      <xdr:nvPicPr>
        <xdr:cNvPr id="8" name="Picture 7" descr="The new School Speciality logo">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495" y="419100"/>
          <a:ext cx="1929765" cy="6934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899160</xdr:colOff>
      <xdr:row>1</xdr:row>
      <xdr:rowOff>85726</xdr:rowOff>
    </xdr:from>
    <xdr:to>
      <xdr:col>6</xdr:col>
      <xdr:colOff>979170</xdr:colOff>
      <xdr:row>5</xdr:row>
      <xdr:rowOff>68580</xdr:rowOff>
    </xdr:to>
    <xdr:sp macro="" textlink="">
      <xdr:nvSpPr>
        <xdr:cNvPr id="10" name="Text 23">
          <a:extLst>
            <a:ext uri="{FF2B5EF4-FFF2-40B4-BE49-F238E27FC236}">
              <a16:creationId xmlns:a16="http://schemas.microsoft.com/office/drawing/2014/main" id="{00000000-0008-0000-0000-00000A000000}"/>
            </a:ext>
          </a:extLst>
        </xdr:cNvPr>
        <xdr:cNvSpPr txBox="1">
          <a:spLocks noChangeArrowheads="1"/>
        </xdr:cNvSpPr>
      </xdr:nvSpPr>
      <xdr:spPr bwMode="auto">
        <a:xfrm>
          <a:off x="2743200" y="428626"/>
          <a:ext cx="4865370" cy="775334"/>
        </a:xfrm>
        <a:prstGeom prst="rect">
          <a:avLst/>
        </a:prstGeom>
        <a:solidFill>
          <a:srgbClr val="FFFFFF"/>
        </a:solidFill>
        <a:ln w="1">
          <a:noFill/>
          <a:miter lim="800000"/>
          <a:headEnd/>
          <a:tailEnd/>
        </a:ln>
      </xdr:spPr>
      <xdr:txBody>
        <a:bodyPr vertOverflow="clip" wrap="square" lIns="0" tIns="27432" rIns="36576" bIns="0" anchor="t" upright="1"/>
        <a:lstStyle/>
        <a:p>
          <a:pPr algn="ctr" rtl="0"/>
          <a:endParaRPr lang="en-US" sz="900" b="1">
            <a:solidFill>
              <a:schemeClr val="tx1"/>
            </a:solidFill>
            <a:effectLst/>
          </a:endParaRPr>
        </a:p>
      </xdr:txBody>
    </xdr:sp>
    <xdr:clientData/>
  </xdr:twoCellAnchor>
  <xdr:twoCellAnchor editAs="oneCell">
    <xdr:from>
      <xdr:col>3</xdr:col>
      <xdr:colOff>899160</xdr:colOff>
      <xdr:row>1</xdr:row>
      <xdr:rowOff>85726</xdr:rowOff>
    </xdr:from>
    <xdr:to>
      <xdr:col>6</xdr:col>
      <xdr:colOff>546860</xdr:colOff>
      <xdr:row>4</xdr:row>
      <xdr:rowOff>114300</xdr:rowOff>
    </xdr:to>
    <xdr:pic>
      <xdr:nvPicPr>
        <xdr:cNvPr id="6" name="Picture 5">
          <a:extLst>
            <a:ext uri="{FF2B5EF4-FFF2-40B4-BE49-F238E27FC236}">
              <a16:creationId xmlns:a16="http://schemas.microsoft.com/office/drawing/2014/main" id="{30277578-BD8C-499E-90E2-402212F2C32E}"/>
            </a:ext>
          </a:extLst>
        </xdr:cNvPr>
        <xdr:cNvPicPr>
          <a:picLocks noChangeAspect="1"/>
        </xdr:cNvPicPr>
      </xdr:nvPicPr>
      <xdr:blipFill>
        <a:blip xmlns:r="http://schemas.openxmlformats.org/officeDocument/2006/relationships" r:embed="rId3"/>
        <a:stretch>
          <a:fillRect/>
        </a:stretch>
      </xdr:blipFill>
      <xdr:spPr>
        <a:xfrm>
          <a:off x="2743200" y="428626"/>
          <a:ext cx="4433060" cy="622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304800</xdr:colOff>
      <xdr:row>26</xdr:row>
      <xdr:rowOff>161925</xdr:rowOff>
    </xdr:to>
    <xdr:sp macro="" textlink="">
      <xdr:nvSpPr>
        <xdr:cNvPr id="2303" name="AutoShape 1" descr="_1_04DD554804DD516000681BAE8525725D">
          <a:extLst>
            <a:ext uri="{FF2B5EF4-FFF2-40B4-BE49-F238E27FC236}">
              <a16:creationId xmlns:a16="http://schemas.microsoft.com/office/drawing/2014/main" id="{00000000-0008-0000-0100-0000FF080000}"/>
            </a:ext>
          </a:extLst>
        </xdr:cNvPr>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0</xdr:rowOff>
    </xdr:from>
    <xdr:to>
      <xdr:col>0</xdr:col>
      <xdr:colOff>304800</xdr:colOff>
      <xdr:row>26</xdr:row>
      <xdr:rowOff>161925</xdr:rowOff>
    </xdr:to>
    <xdr:sp macro="" textlink="">
      <xdr:nvSpPr>
        <xdr:cNvPr id="2304" name="AutoShape 2" descr="_1_04DD554804DD516000681BAE8525725D">
          <a:extLst>
            <a:ext uri="{FF2B5EF4-FFF2-40B4-BE49-F238E27FC236}">
              <a16:creationId xmlns:a16="http://schemas.microsoft.com/office/drawing/2014/main" id="{00000000-0008-0000-0100-000000090000}"/>
            </a:ext>
          </a:extLst>
        </xdr:cNvPr>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1571625</xdr:colOff>
      <xdr:row>8</xdr:row>
      <xdr:rowOff>180975</xdr:rowOff>
    </xdr:from>
    <xdr:to>
      <xdr:col>1</xdr:col>
      <xdr:colOff>0</xdr:colOff>
      <xdr:row>10</xdr:row>
      <xdr:rowOff>133350</xdr:rowOff>
    </xdr:to>
    <xdr:pic>
      <xdr:nvPicPr>
        <xdr:cNvPr id="2305" name="Picture 1">
          <a:extLst>
            <a:ext uri="{FF2B5EF4-FFF2-40B4-BE49-F238E27FC236}">
              <a16:creationId xmlns:a16="http://schemas.microsoft.com/office/drawing/2014/main" id="{00000000-0008-0000-0100-00000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2286000"/>
          <a:ext cx="36099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3009900</xdr:colOff>
      <xdr:row>15</xdr:row>
      <xdr:rowOff>38100</xdr:rowOff>
    </xdr:from>
    <xdr:to>
      <xdr:col>0</xdr:col>
      <xdr:colOff>3429000</xdr:colOff>
      <xdr:row>17</xdr:row>
      <xdr:rowOff>104775</xdr:rowOff>
    </xdr:to>
    <xdr:pic>
      <xdr:nvPicPr>
        <xdr:cNvPr id="2306" name="Picture 2">
          <a:extLst>
            <a:ext uri="{FF2B5EF4-FFF2-40B4-BE49-F238E27FC236}">
              <a16:creationId xmlns:a16="http://schemas.microsoft.com/office/drawing/2014/main" id="{00000000-0008-0000-0100-00000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9900" y="3667125"/>
          <a:ext cx="419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19</xdr:row>
      <xdr:rowOff>47625</xdr:rowOff>
    </xdr:from>
    <xdr:to>
      <xdr:col>0</xdr:col>
      <xdr:colOff>1933575</xdr:colOff>
      <xdr:row>20</xdr:row>
      <xdr:rowOff>171450</xdr:rowOff>
    </xdr:to>
    <xdr:pic>
      <xdr:nvPicPr>
        <xdr:cNvPr id="2307" name="Picture 3">
          <a:extLst>
            <a:ext uri="{FF2B5EF4-FFF2-40B4-BE49-F238E27FC236}">
              <a16:creationId xmlns:a16="http://schemas.microsoft.com/office/drawing/2014/main" id="{00000000-0008-0000-0100-000003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438650"/>
          <a:ext cx="19335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4410075</xdr:colOff>
      <xdr:row>36</xdr:row>
      <xdr:rowOff>161925</xdr:rowOff>
    </xdr:to>
    <xdr:pic>
      <xdr:nvPicPr>
        <xdr:cNvPr id="2308" name="Picture 4">
          <a:extLst>
            <a:ext uri="{FF2B5EF4-FFF2-40B4-BE49-F238E27FC236}">
              <a16:creationId xmlns:a16="http://schemas.microsoft.com/office/drawing/2014/main" id="{00000000-0008-0000-0100-00000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962525"/>
          <a:ext cx="441007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39</xdr:row>
      <xdr:rowOff>0</xdr:rowOff>
    </xdr:from>
    <xdr:to>
      <xdr:col>0</xdr:col>
      <xdr:colOff>4305300</xdr:colOff>
      <xdr:row>48</xdr:row>
      <xdr:rowOff>38100</xdr:rowOff>
    </xdr:to>
    <xdr:pic>
      <xdr:nvPicPr>
        <xdr:cNvPr id="2309" name="Picture 6">
          <a:extLst>
            <a:ext uri="{FF2B5EF4-FFF2-40B4-BE49-F238E27FC236}">
              <a16:creationId xmlns:a16="http://schemas.microsoft.com/office/drawing/2014/main" id="{00000000-0008-0000-0100-00000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343900"/>
          <a:ext cx="43053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lden%20Budget%20Pack%2007-08%20with%20Sch%20Spec.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Spec. (2)"/>
      <sheetName val="DEPT-GRADE SUMMARY"/>
      <sheetName val="SUMMARY"/>
      <sheetName val="PURCHASING POLICY"/>
      <sheetName val="PURCHASE LOG"/>
      <sheetName val="TEXTBOOK"/>
      <sheetName val="TEXTBOOK (2)"/>
      <sheetName val="TEXTBOOK (3)"/>
      <sheetName val="TEACHER EDITIONS &amp; TXTBK SPLS"/>
      <sheetName val="TEACHER EDITIONS &amp; TXTBK SP (2)"/>
      <sheetName val=" COMPUTER SUPPLIES"/>
      <sheetName val="SUPPLIES"/>
      <sheetName val="SUPPLIES (2)"/>
      <sheetName val="SUPPLIES (3)"/>
      <sheetName val="SUPPLIES (4)"/>
      <sheetName val="SUPPLIES (5)"/>
      <sheetName val="TEST MATERIALS"/>
      <sheetName val="CONTRACTUAL"/>
      <sheetName val="SOFTWARE"/>
      <sheetName val="CONFERENCE"/>
      <sheetName val="FIELD TRIPS"/>
      <sheetName val="EQUIPMENT"/>
      <sheetName val="EQUIPMENT (2)"/>
      <sheetName val="EQUIPMENT (3)"/>
      <sheetName val="COMPUTER EQUIPMENT"/>
      <sheetName val="Virtual Field Trips"/>
      <sheetName val="Sch. Spec."/>
    </sheetNames>
    <sheetDataSet>
      <sheetData sheetId="0" refreshError="1"/>
      <sheetData sheetId="1" refreshError="1"/>
      <sheetData sheetId="2" refreshError="1">
        <row r="1">
          <cell r="E1" t="str">
            <v>ALDEN CENTRAL SCHOOL</v>
          </cell>
          <cell r="G1" t="str">
            <v>REVIEWED BY:</v>
          </cell>
        </row>
        <row r="2">
          <cell r="E2" t="str">
            <v>REQUISITIONS</v>
          </cell>
          <cell r="G2" t="str">
            <v>DATE:</v>
          </cell>
        </row>
        <row r="3">
          <cell r="E3" t="str">
            <v>SUMMARY SHEET</v>
          </cell>
          <cell r="G3" t="str">
            <v>Function Code</v>
          </cell>
        </row>
        <row r="4">
          <cell r="E4" t="str">
            <v xml:space="preserve"> </v>
          </cell>
          <cell r="G4" t="str">
            <v>Location Code</v>
          </cell>
        </row>
        <row r="5">
          <cell r="G5" t="str">
            <v>Program Code</v>
          </cell>
        </row>
        <row r="6">
          <cell r="F6" t="str">
            <v>Please place your name and building</v>
          </cell>
        </row>
        <row r="7">
          <cell r="F7" t="str">
            <v>on each page.  Thank you.</v>
          </cell>
        </row>
        <row r="8">
          <cell r="B8" t="str">
            <v>SCHOOL YEAR:</v>
          </cell>
          <cell r="C8" t="str">
            <v>2007-2008</v>
          </cell>
        </row>
        <row r="9">
          <cell r="F9" t="str">
            <v>REQUESTED</v>
          </cell>
          <cell r="H9" t="str">
            <v>APPROVED</v>
          </cell>
        </row>
        <row r="10">
          <cell r="B10" t="str">
            <v>SCHOOL SPECIALTY (Sch Specialty File)</v>
          </cell>
          <cell r="F10">
            <v>0</v>
          </cell>
          <cell r="H10" t="str">
            <v>$</v>
          </cell>
        </row>
        <row r="11">
          <cell r="B11" t="str">
            <v>SUPPLIES (not Sch Specialty)</v>
          </cell>
          <cell r="F11">
            <v>0</v>
          </cell>
          <cell r="H11" t="str">
            <v>$</v>
          </cell>
        </row>
        <row r="12">
          <cell r="B12" t="str">
            <v xml:space="preserve">EQUIPMENT   </v>
          </cell>
          <cell r="F12">
            <v>0</v>
          </cell>
          <cell r="H12" t="str">
            <v>$</v>
          </cell>
        </row>
        <row r="13">
          <cell r="B13" t="str">
            <v>COMPUTER EQUIPMENT</v>
          </cell>
          <cell r="F13">
            <v>0</v>
          </cell>
          <cell r="H13" t="str">
            <v>$</v>
          </cell>
        </row>
        <row r="14">
          <cell r="B14" t="str">
            <v xml:space="preserve">TEXTBOOKS/WORKBOOKS </v>
          </cell>
          <cell r="F14">
            <v>0</v>
          </cell>
          <cell r="H14" t="str">
            <v>$</v>
          </cell>
        </row>
        <row r="15">
          <cell r="B15" t="str">
            <v xml:space="preserve">TEACHER EDITION/SUPPLIES </v>
          </cell>
          <cell r="F15">
            <v>0</v>
          </cell>
          <cell r="H15" t="str">
            <v>$</v>
          </cell>
        </row>
        <row r="16">
          <cell r="B16" t="str">
            <v xml:space="preserve">TESTING MATERIALS </v>
          </cell>
          <cell r="F16">
            <v>0</v>
          </cell>
          <cell r="H16" t="str">
            <v>$</v>
          </cell>
        </row>
        <row r="17">
          <cell r="B17" t="str">
            <v xml:space="preserve">CONTRACTUAL  </v>
          </cell>
          <cell r="F17">
            <v>0</v>
          </cell>
          <cell r="H17" t="str">
            <v>$</v>
          </cell>
        </row>
        <row r="18">
          <cell r="B18" t="str">
            <v>FIELD TRIPS TRANSPORTATION</v>
          </cell>
          <cell r="F18">
            <v>0</v>
          </cell>
          <cell r="H18" t="str">
            <v>$</v>
          </cell>
        </row>
        <row r="19">
          <cell r="B19" t="str">
            <v>FIELD TRIP ADMISSIONS</v>
          </cell>
          <cell r="F19">
            <v>0</v>
          </cell>
          <cell r="H19" t="str">
            <v>$</v>
          </cell>
        </row>
        <row r="20">
          <cell r="B20" t="str">
            <v xml:space="preserve">CONFERENCES </v>
          </cell>
          <cell r="F20">
            <v>0</v>
          </cell>
          <cell r="H20" t="str">
            <v>$</v>
          </cell>
        </row>
        <row r="21">
          <cell r="B21" t="str">
            <v>MILEAGE</v>
          </cell>
          <cell r="F21">
            <v>0</v>
          </cell>
          <cell r="H21" t="str">
            <v>$</v>
          </cell>
        </row>
        <row r="22">
          <cell r="B22" t="str">
            <v xml:space="preserve">SOFTWARE </v>
          </cell>
          <cell r="F22">
            <v>0</v>
          </cell>
          <cell r="H22" t="str">
            <v>$</v>
          </cell>
        </row>
        <row r="23">
          <cell r="B23" t="str">
            <v>BOCES Supplies</v>
          </cell>
          <cell r="F23">
            <v>0</v>
          </cell>
          <cell r="H23" t="str">
            <v>$</v>
          </cell>
        </row>
        <row r="25">
          <cell r="B25" t="str">
            <v>TOTAL</v>
          </cell>
          <cell r="F25">
            <v>0</v>
          </cell>
          <cell r="H25" t="str">
            <v>$</v>
          </cell>
        </row>
      </sheetData>
      <sheetData sheetId="3" refreshError="1"/>
      <sheetData sheetId="4" refreshError="1">
        <row r="1">
          <cell r="A1" t="str">
            <v>ALDEN CENTRAL SCHOOL</v>
          </cell>
        </row>
        <row r="2">
          <cell r="A2" t="str">
            <v>Purchase Log - Individual items over $300.00</v>
          </cell>
        </row>
        <row r="4">
          <cell r="A4" t="str">
            <v>When completed, one (1) original copy of the Purchase Log should be attached to the Requisition referenced before it is sent to the Business Office.</v>
          </cell>
        </row>
        <row r="7">
          <cell r="A7" t="str">
            <v>A.</v>
          </cell>
          <cell r="B7" t="str">
            <v>$1,000 to $4999.99</v>
          </cell>
          <cell r="C7" t="str">
            <v>Verbal Quote from 3 Vendors</v>
          </cell>
        </row>
        <row r="8">
          <cell r="C8" t="str">
            <v>Purchase Log* Must be Kept</v>
          </cell>
        </row>
        <row r="10">
          <cell r="B10" t="str">
            <v>Item Description:</v>
          </cell>
        </row>
        <row r="11">
          <cell r="B11" t="str">
            <v>Number Units:</v>
          </cell>
        </row>
        <row r="12">
          <cell r="B12" t="str">
            <v>Item Specifications:</v>
          </cell>
        </row>
        <row r="14">
          <cell r="B14" t="str">
            <v xml:space="preserve">Vendor </v>
          </cell>
          <cell r="C14" t="str">
            <v>Address</v>
          </cell>
          <cell r="D14" t="str">
            <v>Contact</v>
          </cell>
          <cell r="E14" t="str">
            <v>Phone #</v>
          </cell>
          <cell r="F14" t="str">
            <v>Price/Unit</v>
          </cell>
          <cell r="G14" t="str">
            <v>Total Price</v>
          </cell>
          <cell r="H14" t="str">
            <v>Choice</v>
          </cell>
        </row>
        <row r="15">
          <cell r="A15">
            <v>1</v>
          </cell>
          <cell r="G15">
            <v>0</v>
          </cell>
        </row>
        <row r="16">
          <cell r="A16">
            <v>2</v>
          </cell>
          <cell r="G16">
            <v>0</v>
          </cell>
        </row>
        <row r="17">
          <cell r="A17">
            <v>3</v>
          </cell>
          <cell r="G17">
            <v>0</v>
          </cell>
        </row>
        <row r="18">
          <cell r="A18">
            <v>4</v>
          </cell>
          <cell r="G18">
            <v>0</v>
          </cell>
        </row>
        <row r="20">
          <cell r="B20" t="str">
            <v>Reason for not selecting lowest price:</v>
          </cell>
        </row>
        <row r="24">
          <cell r="A24" t="str">
            <v>B.</v>
          </cell>
          <cell r="B24" t="str">
            <v>$5,000 to $9,999.99</v>
          </cell>
          <cell r="C24" t="str">
            <v>Written Quote from 3 Vendors.  Quote must be on vendor letterhead or District supplied form.</v>
          </cell>
        </row>
        <row r="25">
          <cell r="C25" t="str">
            <v>Purchase Log* Must be Kept.  Written quotes must be attached to requisition form.</v>
          </cell>
        </row>
        <row r="27">
          <cell r="B27" t="str">
            <v>Item Description:</v>
          </cell>
        </row>
        <row r="28">
          <cell r="B28" t="str">
            <v>Number Units:</v>
          </cell>
        </row>
        <row r="29">
          <cell r="B29" t="str">
            <v>Item Specifications:</v>
          </cell>
        </row>
        <row r="31">
          <cell r="B31" t="str">
            <v xml:space="preserve">Vendor </v>
          </cell>
          <cell r="C31" t="str">
            <v>Address</v>
          </cell>
          <cell r="D31" t="str">
            <v>Contact</v>
          </cell>
          <cell r="E31" t="str">
            <v>Phone #</v>
          </cell>
          <cell r="F31" t="str">
            <v>Price/Unit</v>
          </cell>
          <cell r="G31" t="str">
            <v>Total Price</v>
          </cell>
          <cell r="H31" t="str">
            <v>Choice</v>
          </cell>
        </row>
        <row r="32">
          <cell r="A32">
            <v>1</v>
          </cell>
          <cell r="G32">
            <v>0</v>
          </cell>
        </row>
        <row r="33">
          <cell r="A33">
            <v>2</v>
          </cell>
          <cell r="G33">
            <v>0</v>
          </cell>
        </row>
        <row r="34">
          <cell r="A34">
            <v>3</v>
          </cell>
          <cell r="G34">
            <v>0</v>
          </cell>
        </row>
        <row r="35">
          <cell r="A35">
            <v>4</v>
          </cell>
          <cell r="G35">
            <v>0</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atholicpurchasing.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8"/>
  <dimension ref="A1:G965"/>
  <sheetViews>
    <sheetView tabSelected="1" view="pageLayout" topLeftCell="A873" zoomScaleNormal="100" zoomScaleSheetLayoutView="100" workbookViewId="0">
      <selection activeCell="D848" sqref="D848"/>
    </sheetView>
  </sheetViews>
  <sheetFormatPr defaultColWidth="8" defaultRowHeight="15.75" x14ac:dyDescent="0.25"/>
  <cols>
    <col min="1" max="1" width="8" style="27" customWidth="1"/>
    <col min="2" max="2" width="6.85546875" style="41" bestFit="1" customWidth="1"/>
    <col min="3" max="3" width="7.42578125" style="46" customWidth="1"/>
    <col min="4" max="4" width="48.5703125" style="27" customWidth="1"/>
    <col min="5" max="5" width="9.5703125" style="42" customWidth="1"/>
    <col min="6" max="6" width="10.140625" style="42" customWidth="1"/>
    <col min="7" max="7" width="14.42578125" style="27" customWidth="1"/>
    <col min="8" max="16384" width="8" style="27"/>
  </cols>
  <sheetData>
    <row r="1" spans="1:7" ht="27" customHeight="1" x14ac:dyDescent="0.25">
      <c r="A1" s="100" t="s">
        <v>50</v>
      </c>
      <c r="B1" s="101"/>
      <c r="C1" s="101"/>
      <c r="D1" s="101"/>
      <c r="E1" s="101"/>
      <c r="F1" s="101"/>
      <c r="G1" s="101"/>
    </row>
    <row r="2" spans="1:7" s="11" customFormat="1" x14ac:dyDescent="0.25">
      <c r="A2" s="6"/>
      <c r="B2" s="7"/>
      <c r="C2" s="8"/>
      <c r="D2" s="9"/>
      <c r="E2" s="28"/>
      <c r="F2" s="28"/>
      <c r="G2" s="10"/>
    </row>
    <row r="3" spans="1:7" s="11" customFormat="1" x14ac:dyDescent="0.25">
      <c r="A3" s="12"/>
      <c r="B3" s="13"/>
      <c r="C3" s="14"/>
      <c r="D3" s="15"/>
      <c r="E3" s="29"/>
      <c r="F3" s="29"/>
      <c r="G3" s="16"/>
    </row>
    <row r="4" spans="1:7" s="11" customFormat="1" x14ac:dyDescent="0.25">
      <c r="A4" s="12"/>
      <c r="B4" s="13"/>
      <c r="C4" s="14"/>
      <c r="D4" s="15"/>
      <c r="E4" s="29"/>
      <c r="F4" s="29"/>
      <c r="G4" s="16"/>
    </row>
    <row r="5" spans="1:7" s="11" customFormat="1" x14ac:dyDescent="0.25">
      <c r="A5" s="12"/>
      <c r="B5" s="13"/>
      <c r="C5" s="14"/>
      <c r="D5" s="15"/>
      <c r="E5" s="29"/>
      <c r="F5" s="29"/>
      <c r="G5" s="16"/>
    </row>
    <row r="6" spans="1:7" s="11" customFormat="1" ht="35.25" x14ac:dyDescent="0.25">
      <c r="A6" s="112" t="s">
        <v>1578</v>
      </c>
      <c r="B6" s="113"/>
      <c r="C6" s="113"/>
      <c r="D6" s="113"/>
      <c r="E6" s="113"/>
      <c r="F6" s="113"/>
      <c r="G6" s="114"/>
    </row>
    <row r="7" spans="1:7" s="11" customFormat="1" ht="26.45" customHeight="1" x14ac:dyDescent="0.3">
      <c r="A7" s="92"/>
      <c r="B7" s="93"/>
      <c r="C7" s="93"/>
      <c r="D7" s="90" t="s">
        <v>51</v>
      </c>
      <c r="E7" s="115" t="s">
        <v>1574</v>
      </c>
      <c r="F7" s="115"/>
      <c r="G7" s="115"/>
    </row>
    <row r="8" spans="1:7" s="11" customFormat="1" ht="20.25" x14ac:dyDescent="0.3">
      <c r="A8" s="32"/>
      <c r="B8" s="23"/>
      <c r="C8" s="23"/>
      <c r="D8" s="91" t="s">
        <v>52</v>
      </c>
      <c r="E8" s="116" t="s">
        <v>1575</v>
      </c>
      <c r="F8" s="116"/>
      <c r="G8" s="117"/>
    </row>
    <row r="9" spans="1:7" s="11" customFormat="1" ht="16.350000000000001" customHeight="1" x14ac:dyDescent="0.3">
      <c r="A9" s="51"/>
      <c r="B9" s="24"/>
      <c r="C9" s="24"/>
      <c r="D9" s="91"/>
      <c r="E9" s="97" t="s">
        <v>1576</v>
      </c>
      <c r="F9" s="97"/>
      <c r="G9" s="98"/>
    </row>
    <row r="10" spans="1:7" s="11" customFormat="1" ht="13.35" customHeight="1" x14ac:dyDescent="0.25">
      <c r="A10" s="17" t="s">
        <v>26</v>
      </c>
      <c r="B10" s="13"/>
      <c r="C10" s="18"/>
      <c r="D10" s="27"/>
      <c r="E10" s="30" t="s">
        <v>27</v>
      </c>
      <c r="F10" s="29"/>
      <c r="G10" s="19"/>
    </row>
    <row r="11" spans="1:7" s="11" customFormat="1" ht="13.35" customHeight="1" x14ac:dyDescent="0.25">
      <c r="A11" s="49" t="s">
        <v>48</v>
      </c>
      <c r="B11" s="50"/>
      <c r="C11" s="50"/>
      <c r="D11" s="25"/>
      <c r="E11" s="104"/>
      <c r="F11" s="104"/>
      <c r="G11" s="105"/>
    </row>
    <row r="12" spans="1:7" s="11" customFormat="1" ht="13.5" x14ac:dyDescent="0.25">
      <c r="A12" s="52" t="s">
        <v>49</v>
      </c>
      <c r="B12" s="53"/>
      <c r="C12" s="53"/>
      <c r="D12" s="20"/>
      <c r="E12" s="104"/>
      <c r="F12" s="104"/>
      <c r="G12" s="105"/>
    </row>
    <row r="13" spans="1:7" s="11" customFormat="1" ht="13.5" x14ac:dyDescent="0.25">
      <c r="A13" s="52" t="s">
        <v>1572</v>
      </c>
      <c r="B13" s="53"/>
      <c r="C13" s="53"/>
      <c r="D13" s="20"/>
      <c r="E13" s="104"/>
      <c r="F13" s="104"/>
      <c r="G13" s="105"/>
    </row>
    <row r="14" spans="1:7" s="11" customFormat="1" ht="13.5" x14ac:dyDescent="0.25">
      <c r="A14" s="54" t="s">
        <v>1573</v>
      </c>
      <c r="B14" s="55"/>
      <c r="C14" s="55"/>
      <c r="D14" s="15"/>
      <c r="E14" s="104"/>
      <c r="F14" s="104"/>
      <c r="G14" s="105"/>
    </row>
    <row r="15" spans="1:7" s="11" customFormat="1" ht="13.5" x14ac:dyDescent="0.25">
      <c r="A15" s="110" t="s">
        <v>28</v>
      </c>
      <c r="B15" s="111"/>
      <c r="C15" s="111"/>
      <c r="D15" s="15"/>
      <c r="E15" s="108" t="s">
        <v>45</v>
      </c>
      <c r="F15" s="108"/>
      <c r="G15" s="109"/>
    </row>
    <row r="16" spans="1:7" s="11" customFormat="1" ht="13.5" x14ac:dyDescent="0.25">
      <c r="A16" s="89"/>
      <c r="B16" s="89"/>
      <c r="C16" s="89"/>
      <c r="D16" s="21"/>
      <c r="E16" s="106"/>
      <c r="F16" s="106"/>
      <c r="G16" s="107"/>
    </row>
    <row r="17" spans="1:7" s="11" customFormat="1" ht="13.5" x14ac:dyDescent="0.25">
      <c r="A17" s="99" t="s">
        <v>1577</v>
      </c>
      <c r="B17" s="99"/>
      <c r="C17" s="99"/>
      <c r="D17" s="99"/>
      <c r="E17" s="102"/>
      <c r="F17" s="102"/>
      <c r="G17" s="103"/>
    </row>
    <row r="18" spans="1:7" s="11" customFormat="1" x14ac:dyDescent="0.25">
      <c r="A18" s="86" t="s">
        <v>9</v>
      </c>
      <c r="B18" s="87"/>
      <c r="C18" s="88"/>
      <c r="D18" s="22"/>
      <c r="E18" s="31"/>
      <c r="F18" s="31"/>
      <c r="G18" s="26">
        <f>G841</f>
        <v>0</v>
      </c>
    </row>
    <row r="19" spans="1:7" s="39" customFormat="1" ht="31.5" x14ac:dyDescent="0.25">
      <c r="A19" s="43" t="s">
        <v>41</v>
      </c>
      <c r="B19" s="43" t="s">
        <v>44</v>
      </c>
      <c r="C19" s="44" t="s">
        <v>10</v>
      </c>
      <c r="D19" s="43" t="s">
        <v>11</v>
      </c>
      <c r="E19" s="45" t="s">
        <v>46</v>
      </c>
      <c r="F19" s="45" t="s">
        <v>47</v>
      </c>
      <c r="G19" s="43" t="s">
        <v>12</v>
      </c>
    </row>
    <row r="20" spans="1:7" s="39" customFormat="1" x14ac:dyDescent="0.25">
      <c r="A20" s="68"/>
      <c r="B20" s="69"/>
      <c r="C20" s="69"/>
      <c r="D20" s="70" t="s">
        <v>53</v>
      </c>
      <c r="E20" s="71"/>
      <c r="F20" s="71"/>
      <c r="G20" s="72"/>
    </row>
    <row r="21" spans="1:7" s="40" customFormat="1" ht="25.5" x14ac:dyDescent="0.25">
      <c r="A21" s="33"/>
      <c r="B21" s="79" t="s">
        <v>54</v>
      </c>
      <c r="C21" s="94" t="s">
        <v>55</v>
      </c>
      <c r="D21" s="84" t="s">
        <v>56</v>
      </c>
      <c r="E21" s="80">
        <v>9.99</v>
      </c>
      <c r="F21" s="80">
        <v>6.99</v>
      </c>
      <c r="G21" s="37">
        <f t="shared" ref="G21:G26" si="0">IF(F21="",0,A21*F21)</f>
        <v>0</v>
      </c>
    </row>
    <row r="22" spans="1:7" s="40" customFormat="1" ht="25.5" x14ac:dyDescent="0.25">
      <c r="A22" s="33"/>
      <c r="B22" s="79" t="s">
        <v>54</v>
      </c>
      <c r="C22" s="94" t="s">
        <v>57</v>
      </c>
      <c r="D22" s="85" t="s">
        <v>58</v>
      </c>
      <c r="E22" s="80">
        <v>16.190000000000001</v>
      </c>
      <c r="F22" s="80">
        <v>11.33</v>
      </c>
      <c r="G22" s="37">
        <f t="shared" si="0"/>
        <v>0</v>
      </c>
    </row>
    <row r="23" spans="1:7" s="40" customFormat="1" ht="25.5" x14ac:dyDescent="0.25">
      <c r="A23" s="33"/>
      <c r="B23" s="79" t="s">
        <v>54</v>
      </c>
      <c r="C23" s="94" t="s">
        <v>59</v>
      </c>
      <c r="D23" s="84" t="s">
        <v>60</v>
      </c>
      <c r="E23" s="80">
        <v>14.99</v>
      </c>
      <c r="F23" s="80">
        <v>10.49</v>
      </c>
      <c r="G23" s="37">
        <f t="shared" si="0"/>
        <v>0</v>
      </c>
    </row>
    <row r="24" spans="1:7" s="40" customFormat="1" ht="25.5" x14ac:dyDescent="0.25">
      <c r="A24" s="33"/>
      <c r="B24" s="79" t="s">
        <v>54</v>
      </c>
      <c r="C24" s="94" t="s">
        <v>61</v>
      </c>
      <c r="D24" s="85" t="s">
        <v>62</v>
      </c>
      <c r="E24" s="80">
        <v>13.99</v>
      </c>
      <c r="F24" s="80">
        <v>9.7899999999999991</v>
      </c>
      <c r="G24" s="37">
        <f t="shared" si="0"/>
        <v>0</v>
      </c>
    </row>
    <row r="25" spans="1:7" s="40" customFormat="1" x14ac:dyDescent="0.25">
      <c r="A25" s="33"/>
      <c r="B25" s="79" t="s">
        <v>54</v>
      </c>
      <c r="C25" s="94" t="s">
        <v>63</v>
      </c>
      <c r="D25" s="85" t="s">
        <v>64</v>
      </c>
      <c r="E25" s="80">
        <v>11.99</v>
      </c>
      <c r="F25" s="80">
        <v>8.39</v>
      </c>
      <c r="G25" s="37">
        <f t="shared" si="0"/>
        <v>0</v>
      </c>
    </row>
    <row r="26" spans="1:7" s="39" customFormat="1" x14ac:dyDescent="0.25">
      <c r="A26" s="33"/>
      <c r="B26" s="79" t="s">
        <v>54</v>
      </c>
      <c r="C26" s="94" t="s">
        <v>65</v>
      </c>
      <c r="D26" s="84" t="s">
        <v>66</v>
      </c>
      <c r="E26" s="80">
        <v>8.99</v>
      </c>
      <c r="F26" s="80">
        <v>6.29</v>
      </c>
      <c r="G26" s="37">
        <f t="shared" si="0"/>
        <v>0</v>
      </c>
    </row>
    <row r="27" spans="1:7" s="40" customFormat="1" x14ac:dyDescent="0.25">
      <c r="A27" s="68"/>
      <c r="B27" s="73"/>
      <c r="C27" s="73"/>
      <c r="D27" s="74" t="s">
        <v>67</v>
      </c>
      <c r="E27" s="75"/>
      <c r="F27" s="75"/>
      <c r="G27" s="72"/>
    </row>
    <row r="28" spans="1:7" s="40" customFormat="1" ht="25.5" x14ac:dyDescent="0.25">
      <c r="A28" s="33"/>
      <c r="B28" s="79" t="s">
        <v>68</v>
      </c>
      <c r="C28" s="94" t="s">
        <v>69</v>
      </c>
      <c r="D28" s="85" t="s">
        <v>70</v>
      </c>
      <c r="E28" s="80">
        <v>109.99</v>
      </c>
      <c r="F28" s="80">
        <v>76.989999999999995</v>
      </c>
      <c r="G28" s="37">
        <f>IF(F28="",0,A28*F28)</f>
        <v>0</v>
      </c>
    </row>
    <row r="29" spans="1:7" s="40" customFormat="1" ht="25.5" x14ac:dyDescent="0.25">
      <c r="A29" s="33"/>
      <c r="B29" s="79" t="s">
        <v>68</v>
      </c>
      <c r="C29" s="94" t="s">
        <v>71</v>
      </c>
      <c r="D29" s="85" t="s">
        <v>72</v>
      </c>
      <c r="E29" s="80">
        <v>219.99</v>
      </c>
      <c r="F29" s="80">
        <v>153.99</v>
      </c>
      <c r="G29" s="37">
        <f>IF(F29="",0,A29*F29)</f>
        <v>0</v>
      </c>
    </row>
    <row r="30" spans="1:7" s="40" customFormat="1" x14ac:dyDescent="0.25">
      <c r="A30" s="68"/>
      <c r="B30" s="73"/>
      <c r="C30" s="76"/>
      <c r="D30" s="74" t="s">
        <v>73</v>
      </c>
      <c r="E30" s="75"/>
      <c r="F30" s="75"/>
      <c r="G30" s="72"/>
    </row>
    <row r="31" spans="1:7" s="39" customFormat="1" x14ac:dyDescent="0.25">
      <c r="A31" s="33"/>
      <c r="B31" s="79" t="s">
        <v>54</v>
      </c>
      <c r="C31" s="94" t="s">
        <v>74</v>
      </c>
      <c r="D31" s="84" t="s">
        <v>75</v>
      </c>
      <c r="E31" s="80">
        <v>5.29</v>
      </c>
      <c r="F31" s="80">
        <v>3.7</v>
      </c>
      <c r="G31" s="37">
        <f t="shared" ref="G31:G40" si="1">IF(F31="",0,A31*F31)</f>
        <v>0</v>
      </c>
    </row>
    <row r="32" spans="1:7" s="40" customFormat="1" ht="25.5" x14ac:dyDescent="0.25">
      <c r="A32" s="33"/>
      <c r="B32" s="79" t="s">
        <v>54</v>
      </c>
      <c r="C32" s="94" t="s">
        <v>76</v>
      </c>
      <c r="D32" s="85" t="s">
        <v>77</v>
      </c>
      <c r="E32" s="80">
        <v>8.99</v>
      </c>
      <c r="F32" s="80">
        <v>6.29</v>
      </c>
      <c r="G32" s="37">
        <f t="shared" si="1"/>
        <v>0</v>
      </c>
    </row>
    <row r="33" spans="1:7" s="40" customFormat="1" x14ac:dyDescent="0.25">
      <c r="A33" s="33"/>
      <c r="B33" s="79" t="s">
        <v>78</v>
      </c>
      <c r="C33" s="94" t="s">
        <v>79</v>
      </c>
      <c r="D33" s="85" t="s">
        <v>80</v>
      </c>
      <c r="E33" s="80">
        <v>6.99</v>
      </c>
      <c r="F33" s="80">
        <v>4.8899999999999997</v>
      </c>
      <c r="G33" s="37">
        <f t="shared" si="1"/>
        <v>0</v>
      </c>
    </row>
    <row r="34" spans="1:7" s="40" customFormat="1" x14ac:dyDescent="0.25">
      <c r="A34" s="33"/>
      <c r="B34" s="79" t="s">
        <v>78</v>
      </c>
      <c r="C34" s="94" t="s">
        <v>81</v>
      </c>
      <c r="D34" s="85" t="s">
        <v>82</v>
      </c>
      <c r="E34" s="80">
        <v>6.99</v>
      </c>
      <c r="F34" s="80">
        <v>4.8899999999999997</v>
      </c>
      <c r="G34" s="37">
        <f t="shared" si="1"/>
        <v>0</v>
      </c>
    </row>
    <row r="35" spans="1:7" s="40" customFormat="1" x14ac:dyDescent="0.25">
      <c r="A35" s="33"/>
      <c r="B35" s="79" t="s">
        <v>78</v>
      </c>
      <c r="C35" s="94" t="s">
        <v>83</v>
      </c>
      <c r="D35" s="85" t="s">
        <v>84</v>
      </c>
      <c r="E35" s="80">
        <v>6.99</v>
      </c>
      <c r="F35" s="80">
        <v>4.8899999999999997</v>
      </c>
      <c r="G35" s="37">
        <f t="shared" si="1"/>
        <v>0</v>
      </c>
    </row>
    <row r="36" spans="1:7" s="40" customFormat="1" x14ac:dyDescent="0.25">
      <c r="A36" s="33"/>
      <c r="B36" s="79" t="s">
        <v>78</v>
      </c>
      <c r="C36" s="95" t="s">
        <v>85</v>
      </c>
      <c r="D36" s="85" t="s">
        <v>86</v>
      </c>
      <c r="E36" s="80">
        <v>6.99</v>
      </c>
      <c r="F36" s="80">
        <v>4.8899999999999997</v>
      </c>
      <c r="G36" s="37">
        <f t="shared" si="1"/>
        <v>0</v>
      </c>
    </row>
    <row r="37" spans="1:7" s="40" customFormat="1" x14ac:dyDescent="0.25">
      <c r="A37" s="33"/>
      <c r="B37" s="79" t="s">
        <v>78</v>
      </c>
      <c r="C37" s="94" t="s">
        <v>87</v>
      </c>
      <c r="D37" s="85" t="s">
        <v>88</v>
      </c>
      <c r="E37" s="80">
        <v>6.99</v>
      </c>
      <c r="F37" s="80">
        <v>4.8899999999999997</v>
      </c>
      <c r="G37" s="37">
        <f t="shared" si="1"/>
        <v>0</v>
      </c>
    </row>
    <row r="38" spans="1:7" s="40" customFormat="1" x14ac:dyDescent="0.25">
      <c r="A38" s="33"/>
      <c r="B38" s="79" t="s">
        <v>78</v>
      </c>
      <c r="C38" s="94" t="s">
        <v>89</v>
      </c>
      <c r="D38" s="85" t="s">
        <v>90</v>
      </c>
      <c r="E38" s="80">
        <v>6.99</v>
      </c>
      <c r="F38" s="80">
        <v>4.8899999999999997</v>
      </c>
      <c r="G38" s="37">
        <f t="shared" si="1"/>
        <v>0</v>
      </c>
    </row>
    <row r="39" spans="1:7" s="40" customFormat="1" ht="25.5" x14ac:dyDescent="0.25">
      <c r="A39" s="33"/>
      <c r="B39" s="79" t="s">
        <v>78</v>
      </c>
      <c r="C39" s="95" t="s">
        <v>91</v>
      </c>
      <c r="D39" s="85" t="s">
        <v>92</v>
      </c>
      <c r="E39" s="80">
        <v>14.69</v>
      </c>
      <c r="F39" s="80">
        <v>10.28</v>
      </c>
      <c r="G39" s="37">
        <f t="shared" si="1"/>
        <v>0</v>
      </c>
    </row>
    <row r="40" spans="1:7" s="40" customFormat="1" ht="25.5" x14ac:dyDescent="0.25">
      <c r="A40" s="33"/>
      <c r="B40" s="79" t="s">
        <v>78</v>
      </c>
      <c r="C40" s="94" t="s">
        <v>93</v>
      </c>
      <c r="D40" s="85" t="s">
        <v>94</v>
      </c>
      <c r="E40" s="80">
        <v>14.29</v>
      </c>
      <c r="F40" s="80">
        <v>10</v>
      </c>
      <c r="G40" s="37">
        <f t="shared" si="1"/>
        <v>0</v>
      </c>
    </row>
    <row r="41" spans="1:7" s="40" customFormat="1" x14ac:dyDescent="0.25">
      <c r="A41" s="68"/>
      <c r="B41" s="73"/>
      <c r="C41" s="76"/>
      <c r="D41" s="74" t="s">
        <v>95</v>
      </c>
      <c r="E41" s="75"/>
      <c r="F41" s="75"/>
      <c r="G41" s="72"/>
    </row>
    <row r="42" spans="1:7" s="40" customFormat="1" x14ac:dyDescent="0.25">
      <c r="A42" s="33"/>
      <c r="B42" s="79" t="s">
        <v>78</v>
      </c>
      <c r="C42" s="94" t="s">
        <v>96</v>
      </c>
      <c r="D42" s="85" t="s">
        <v>97</v>
      </c>
      <c r="E42" s="80">
        <v>7.29</v>
      </c>
      <c r="F42" s="80">
        <v>5.0999999999999996</v>
      </c>
      <c r="G42" s="37">
        <f>IF(F42="",0,A42*F42)</f>
        <v>0</v>
      </c>
    </row>
    <row r="43" spans="1:7" s="40" customFormat="1" ht="25.5" x14ac:dyDescent="0.25">
      <c r="A43" s="33"/>
      <c r="B43" s="79" t="s">
        <v>78</v>
      </c>
      <c r="C43" s="94" t="s">
        <v>98</v>
      </c>
      <c r="D43" s="85" t="s">
        <v>99</v>
      </c>
      <c r="E43" s="80">
        <v>14.69</v>
      </c>
      <c r="F43" s="80">
        <v>10.28</v>
      </c>
      <c r="G43" s="37">
        <f>IF(F43="",0,A43*F43)</f>
        <v>0</v>
      </c>
    </row>
    <row r="44" spans="1:7" s="40" customFormat="1" x14ac:dyDescent="0.25">
      <c r="A44" s="68"/>
      <c r="B44" s="73"/>
      <c r="C44" s="76"/>
      <c r="D44" s="74" t="s">
        <v>100</v>
      </c>
      <c r="E44" s="75"/>
      <c r="F44" s="75"/>
      <c r="G44" s="72"/>
    </row>
    <row r="45" spans="1:7" s="40" customFormat="1" ht="25.5" x14ac:dyDescent="0.25">
      <c r="A45" s="33"/>
      <c r="B45" s="79" t="s">
        <v>78</v>
      </c>
      <c r="C45" s="94" t="s">
        <v>101</v>
      </c>
      <c r="D45" s="85" t="s">
        <v>102</v>
      </c>
      <c r="E45" s="80">
        <v>53.29</v>
      </c>
      <c r="F45" s="80">
        <v>37.299999999999997</v>
      </c>
      <c r="G45" s="37">
        <f>IF(F45="",0,A45*F45)</f>
        <v>0</v>
      </c>
    </row>
    <row r="46" spans="1:7" s="40" customFormat="1" ht="25.5" x14ac:dyDescent="0.25">
      <c r="A46" s="33"/>
      <c r="B46" s="79" t="s">
        <v>78</v>
      </c>
      <c r="C46" s="94" t="s">
        <v>103</v>
      </c>
      <c r="D46" s="85" t="s">
        <v>104</v>
      </c>
      <c r="E46" s="80">
        <v>65.989999999999995</v>
      </c>
      <c r="F46" s="80">
        <v>46.19</v>
      </c>
      <c r="G46" s="37">
        <f>IF(F46="",0,A46*F46)</f>
        <v>0</v>
      </c>
    </row>
    <row r="47" spans="1:7" s="40" customFormat="1" x14ac:dyDescent="0.25">
      <c r="A47" s="68"/>
      <c r="B47" s="73"/>
      <c r="C47" s="76"/>
      <c r="D47" s="74" t="s">
        <v>105</v>
      </c>
      <c r="E47" s="75"/>
      <c r="F47" s="75"/>
      <c r="G47" s="72"/>
    </row>
    <row r="48" spans="1:7" s="40" customFormat="1" ht="25.5" x14ac:dyDescent="0.25">
      <c r="A48" s="33"/>
      <c r="B48" s="79" t="s">
        <v>78</v>
      </c>
      <c r="C48" s="94" t="s">
        <v>106</v>
      </c>
      <c r="D48" s="85" t="s">
        <v>107</v>
      </c>
      <c r="E48" s="80">
        <v>22.69</v>
      </c>
      <c r="F48" s="80">
        <v>15.88</v>
      </c>
      <c r="G48" s="37">
        <f t="shared" ref="G48:G54" si="2">IF(F48="",0,A48*F48)</f>
        <v>0</v>
      </c>
    </row>
    <row r="49" spans="1:7" s="40" customFormat="1" ht="25.5" x14ac:dyDescent="0.25">
      <c r="A49" s="33"/>
      <c r="B49" s="79" t="s">
        <v>78</v>
      </c>
      <c r="C49" s="94" t="s">
        <v>108</v>
      </c>
      <c r="D49" s="85" t="s">
        <v>109</v>
      </c>
      <c r="E49" s="80">
        <v>9.49</v>
      </c>
      <c r="F49" s="80">
        <v>6.64</v>
      </c>
      <c r="G49" s="37">
        <f t="shared" si="2"/>
        <v>0</v>
      </c>
    </row>
    <row r="50" spans="1:7" s="40" customFormat="1" ht="25.5" x14ac:dyDescent="0.25">
      <c r="A50" s="33"/>
      <c r="B50" s="79" t="s">
        <v>78</v>
      </c>
      <c r="C50" s="94" t="s">
        <v>110</v>
      </c>
      <c r="D50" s="85" t="s">
        <v>111</v>
      </c>
      <c r="E50" s="80">
        <v>10.79</v>
      </c>
      <c r="F50" s="80">
        <v>7.55</v>
      </c>
      <c r="G50" s="37">
        <f t="shared" si="2"/>
        <v>0</v>
      </c>
    </row>
    <row r="51" spans="1:7" s="40" customFormat="1" ht="25.5" x14ac:dyDescent="0.25">
      <c r="A51" s="33"/>
      <c r="B51" s="79" t="s">
        <v>78</v>
      </c>
      <c r="C51" s="94" t="s">
        <v>112</v>
      </c>
      <c r="D51" s="85" t="s">
        <v>113</v>
      </c>
      <c r="E51" s="80">
        <v>22.69</v>
      </c>
      <c r="F51" s="80">
        <v>15.88</v>
      </c>
      <c r="G51" s="37">
        <f t="shared" si="2"/>
        <v>0</v>
      </c>
    </row>
    <row r="52" spans="1:7" s="40" customFormat="1" ht="25.5" x14ac:dyDescent="0.25">
      <c r="A52" s="33"/>
      <c r="B52" s="79" t="s">
        <v>78</v>
      </c>
      <c r="C52" s="94" t="s">
        <v>114</v>
      </c>
      <c r="D52" s="85" t="s">
        <v>115</v>
      </c>
      <c r="E52" s="80">
        <v>47.99</v>
      </c>
      <c r="F52" s="80">
        <v>33.590000000000003</v>
      </c>
      <c r="G52" s="37">
        <f t="shared" si="2"/>
        <v>0</v>
      </c>
    </row>
    <row r="53" spans="1:7" s="40" customFormat="1" ht="25.5" x14ac:dyDescent="0.25">
      <c r="A53" s="33"/>
      <c r="B53" s="79" t="s">
        <v>78</v>
      </c>
      <c r="C53" s="94" t="s">
        <v>116</v>
      </c>
      <c r="D53" s="85" t="s">
        <v>117</v>
      </c>
      <c r="E53" s="80">
        <v>4.79</v>
      </c>
      <c r="F53" s="80">
        <v>3.35</v>
      </c>
      <c r="G53" s="37">
        <f t="shared" si="2"/>
        <v>0</v>
      </c>
    </row>
    <row r="54" spans="1:7" s="40" customFormat="1" ht="25.5" x14ac:dyDescent="0.25">
      <c r="A54" s="33"/>
      <c r="B54" s="79" t="s">
        <v>78</v>
      </c>
      <c r="C54" s="94" t="s">
        <v>118</v>
      </c>
      <c r="D54" s="85" t="s">
        <v>119</v>
      </c>
      <c r="E54" s="80">
        <v>4.3899999999999997</v>
      </c>
      <c r="F54" s="80">
        <v>3.07</v>
      </c>
      <c r="G54" s="37">
        <f t="shared" si="2"/>
        <v>0</v>
      </c>
    </row>
    <row r="55" spans="1:7" s="40" customFormat="1" x14ac:dyDescent="0.25">
      <c r="A55" s="68"/>
      <c r="B55" s="73"/>
      <c r="C55" s="76"/>
      <c r="D55" s="74" t="s">
        <v>120</v>
      </c>
      <c r="E55" s="75"/>
      <c r="F55" s="75"/>
      <c r="G55" s="72"/>
    </row>
    <row r="56" spans="1:7" s="40" customFormat="1" x14ac:dyDescent="0.25">
      <c r="A56" s="33"/>
      <c r="B56" s="79" t="s">
        <v>54</v>
      </c>
      <c r="C56" s="94" t="s">
        <v>121</v>
      </c>
      <c r="D56" s="85" t="s">
        <v>122</v>
      </c>
      <c r="E56" s="80">
        <v>4.6900000000000004</v>
      </c>
      <c r="F56" s="80">
        <v>3.28</v>
      </c>
      <c r="G56" s="37">
        <f>IF(F56="",0,A56*F56)</f>
        <v>0</v>
      </c>
    </row>
    <row r="57" spans="1:7" s="39" customFormat="1" ht="25.5" x14ac:dyDescent="0.25">
      <c r="A57" s="33"/>
      <c r="B57" s="79" t="s">
        <v>78</v>
      </c>
      <c r="C57" s="94" t="s">
        <v>123</v>
      </c>
      <c r="D57" s="84" t="s">
        <v>124</v>
      </c>
      <c r="E57" s="80">
        <v>33.090000000000003</v>
      </c>
      <c r="F57" s="80">
        <v>23.16</v>
      </c>
      <c r="G57" s="37">
        <f>IF(F57="",0,A57*F57)</f>
        <v>0</v>
      </c>
    </row>
    <row r="58" spans="1:7" s="40" customFormat="1" x14ac:dyDescent="0.25">
      <c r="A58" s="33"/>
      <c r="B58" s="79" t="s">
        <v>78</v>
      </c>
      <c r="C58" s="94" t="s">
        <v>125</v>
      </c>
      <c r="D58" s="84" t="s">
        <v>126</v>
      </c>
      <c r="E58" s="80">
        <v>34.49</v>
      </c>
      <c r="F58" s="80">
        <v>24.14</v>
      </c>
      <c r="G58" s="37">
        <f>IF(F58="",0,A58*F58)</f>
        <v>0</v>
      </c>
    </row>
    <row r="59" spans="1:7" s="40" customFormat="1" x14ac:dyDescent="0.25">
      <c r="A59" s="33"/>
      <c r="B59" s="79" t="s">
        <v>78</v>
      </c>
      <c r="C59" s="94" t="s">
        <v>127</v>
      </c>
      <c r="D59" s="84" t="s">
        <v>128</v>
      </c>
      <c r="E59" s="80">
        <v>55.09</v>
      </c>
      <c r="F59" s="80">
        <v>38.56</v>
      </c>
      <c r="G59" s="37">
        <f>IF(F59="",0,A59*F59)</f>
        <v>0</v>
      </c>
    </row>
    <row r="60" spans="1:7" s="40" customFormat="1" x14ac:dyDescent="0.25">
      <c r="A60" s="33"/>
      <c r="B60" s="79" t="s">
        <v>78</v>
      </c>
      <c r="C60" s="94" t="s">
        <v>129</v>
      </c>
      <c r="D60" s="84" t="s">
        <v>130</v>
      </c>
      <c r="E60" s="80">
        <v>43.99</v>
      </c>
      <c r="F60" s="80">
        <v>30.79</v>
      </c>
      <c r="G60" s="37">
        <f>IF(F60="",0,A60*F60)</f>
        <v>0</v>
      </c>
    </row>
    <row r="61" spans="1:7" s="40" customFormat="1" x14ac:dyDescent="0.25">
      <c r="A61" s="68"/>
      <c r="B61" s="73"/>
      <c r="C61" s="76"/>
      <c r="D61" s="70" t="s">
        <v>131</v>
      </c>
      <c r="E61" s="75"/>
      <c r="F61" s="75"/>
      <c r="G61" s="72"/>
    </row>
    <row r="62" spans="1:7" s="40" customFormat="1" ht="25.5" x14ac:dyDescent="0.25">
      <c r="A62" s="33"/>
      <c r="B62" s="79" t="s">
        <v>54</v>
      </c>
      <c r="C62" s="94" t="s">
        <v>132</v>
      </c>
      <c r="D62" s="84" t="s">
        <v>133</v>
      </c>
      <c r="E62" s="80">
        <v>3.79</v>
      </c>
      <c r="F62" s="80">
        <v>2.65</v>
      </c>
      <c r="G62" s="37">
        <f t="shared" ref="G62:G68" si="3">IF(F62="",0,A62*F62)</f>
        <v>0</v>
      </c>
    </row>
    <row r="63" spans="1:7" s="40" customFormat="1" ht="25.5" x14ac:dyDescent="0.25">
      <c r="A63" s="33"/>
      <c r="B63" s="79" t="s">
        <v>54</v>
      </c>
      <c r="C63" s="94" t="s">
        <v>134</v>
      </c>
      <c r="D63" s="84" t="s">
        <v>135</v>
      </c>
      <c r="E63" s="80">
        <v>3.79</v>
      </c>
      <c r="F63" s="80">
        <v>2.65</v>
      </c>
      <c r="G63" s="37">
        <f t="shared" si="3"/>
        <v>0</v>
      </c>
    </row>
    <row r="64" spans="1:7" s="40" customFormat="1" ht="25.5" x14ac:dyDescent="0.25">
      <c r="A64" s="33"/>
      <c r="B64" s="79" t="s">
        <v>54</v>
      </c>
      <c r="C64" s="94" t="s">
        <v>136</v>
      </c>
      <c r="D64" s="84" t="s">
        <v>137</v>
      </c>
      <c r="E64" s="80">
        <v>3.79</v>
      </c>
      <c r="F64" s="80">
        <v>2.65</v>
      </c>
      <c r="G64" s="37">
        <f t="shared" si="3"/>
        <v>0</v>
      </c>
    </row>
    <row r="65" spans="1:7" s="40" customFormat="1" ht="25.5" x14ac:dyDescent="0.25">
      <c r="A65" s="33"/>
      <c r="B65" s="79" t="s">
        <v>54</v>
      </c>
      <c r="C65" s="94" t="s">
        <v>138</v>
      </c>
      <c r="D65" s="84" t="s">
        <v>139</v>
      </c>
      <c r="E65" s="80">
        <v>3.79</v>
      </c>
      <c r="F65" s="80">
        <v>2.65</v>
      </c>
      <c r="G65" s="37">
        <f t="shared" si="3"/>
        <v>0</v>
      </c>
    </row>
    <row r="66" spans="1:7" s="40" customFormat="1" ht="25.5" x14ac:dyDescent="0.25">
      <c r="A66" s="33"/>
      <c r="B66" s="79" t="s">
        <v>54</v>
      </c>
      <c r="C66" s="94" t="s">
        <v>140</v>
      </c>
      <c r="D66" s="84" t="s">
        <v>141</v>
      </c>
      <c r="E66" s="80">
        <v>3.79</v>
      </c>
      <c r="F66" s="80">
        <v>2.65</v>
      </c>
      <c r="G66" s="37">
        <f t="shared" si="3"/>
        <v>0</v>
      </c>
    </row>
    <row r="67" spans="1:7" s="40" customFormat="1" ht="25.5" x14ac:dyDescent="0.25">
      <c r="A67" s="33"/>
      <c r="B67" s="79" t="s">
        <v>54</v>
      </c>
      <c r="C67" s="95" t="s">
        <v>142</v>
      </c>
      <c r="D67" s="84" t="s">
        <v>143</v>
      </c>
      <c r="E67" s="80">
        <v>3.79</v>
      </c>
      <c r="F67" s="80">
        <v>2.65</v>
      </c>
      <c r="G67" s="37">
        <f t="shared" si="3"/>
        <v>0</v>
      </c>
    </row>
    <row r="68" spans="1:7" s="40" customFormat="1" ht="25.5" x14ac:dyDescent="0.25">
      <c r="A68" s="33"/>
      <c r="B68" s="79" t="s">
        <v>54</v>
      </c>
      <c r="C68" s="94" t="s">
        <v>144</v>
      </c>
      <c r="D68" s="84" t="s">
        <v>145</v>
      </c>
      <c r="E68" s="80">
        <v>3.79</v>
      </c>
      <c r="F68" s="80">
        <v>2.65</v>
      </c>
      <c r="G68" s="37">
        <f t="shared" si="3"/>
        <v>0</v>
      </c>
    </row>
    <row r="69" spans="1:7" s="40" customFormat="1" x14ac:dyDescent="0.25">
      <c r="A69" s="68"/>
      <c r="B69" s="73"/>
      <c r="C69" s="76"/>
      <c r="D69" s="70" t="s">
        <v>146</v>
      </c>
      <c r="E69" s="75"/>
      <c r="F69" s="75"/>
      <c r="G69" s="72"/>
    </row>
    <row r="70" spans="1:7" s="40" customFormat="1" ht="25.5" x14ac:dyDescent="0.25">
      <c r="A70" s="33"/>
      <c r="B70" s="79" t="s">
        <v>147</v>
      </c>
      <c r="C70" s="94" t="s">
        <v>148</v>
      </c>
      <c r="D70" s="84" t="s">
        <v>149</v>
      </c>
      <c r="E70" s="80">
        <v>29.99</v>
      </c>
      <c r="F70" s="80">
        <v>20.99</v>
      </c>
      <c r="G70" s="37">
        <f t="shared" ref="G70:G75" si="4">IF(F70="",0,A70*F70)</f>
        <v>0</v>
      </c>
    </row>
    <row r="71" spans="1:7" s="40" customFormat="1" x14ac:dyDescent="0.25">
      <c r="A71" s="33"/>
      <c r="B71" s="79" t="s">
        <v>78</v>
      </c>
      <c r="C71" s="94" t="s">
        <v>150</v>
      </c>
      <c r="D71" s="84" t="s">
        <v>151</v>
      </c>
      <c r="E71" s="80">
        <v>20.99</v>
      </c>
      <c r="F71" s="80">
        <v>14.69</v>
      </c>
      <c r="G71" s="37">
        <f t="shared" si="4"/>
        <v>0</v>
      </c>
    </row>
    <row r="72" spans="1:7" s="40" customFormat="1" ht="25.5" x14ac:dyDescent="0.25">
      <c r="A72" s="33"/>
      <c r="B72" s="79" t="s">
        <v>78</v>
      </c>
      <c r="C72" s="94" t="s">
        <v>152</v>
      </c>
      <c r="D72" s="84" t="s">
        <v>153</v>
      </c>
      <c r="E72" s="80">
        <v>22.49</v>
      </c>
      <c r="F72" s="80">
        <v>15.74</v>
      </c>
      <c r="G72" s="37">
        <f t="shared" si="4"/>
        <v>0</v>
      </c>
    </row>
    <row r="73" spans="1:7" s="40" customFormat="1" x14ac:dyDescent="0.25">
      <c r="A73" s="33"/>
      <c r="B73" s="79" t="s">
        <v>78</v>
      </c>
      <c r="C73" s="94" t="s">
        <v>154</v>
      </c>
      <c r="D73" s="84" t="s">
        <v>155</v>
      </c>
      <c r="E73" s="80">
        <v>13.69</v>
      </c>
      <c r="F73" s="80">
        <v>9.58</v>
      </c>
      <c r="G73" s="37">
        <f t="shared" si="4"/>
        <v>0</v>
      </c>
    </row>
    <row r="74" spans="1:7" s="40" customFormat="1" x14ac:dyDescent="0.25">
      <c r="A74" s="33"/>
      <c r="B74" s="79" t="s">
        <v>54</v>
      </c>
      <c r="C74" s="94" t="s">
        <v>156</v>
      </c>
      <c r="D74" s="84" t="s">
        <v>157</v>
      </c>
      <c r="E74" s="80">
        <v>5.89</v>
      </c>
      <c r="F74" s="80">
        <v>4.12</v>
      </c>
      <c r="G74" s="37">
        <f t="shared" si="4"/>
        <v>0</v>
      </c>
    </row>
    <row r="75" spans="1:7" s="40" customFormat="1" ht="25.5" x14ac:dyDescent="0.25">
      <c r="A75" s="33"/>
      <c r="B75" s="79" t="s">
        <v>147</v>
      </c>
      <c r="C75" s="94" t="s">
        <v>158</v>
      </c>
      <c r="D75" s="84" t="s">
        <v>159</v>
      </c>
      <c r="E75" s="80">
        <v>7.99</v>
      </c>
      <c r="F75" s="80">
        <v>5.59</v>
      </c>
      <c r="G75" s="37">
        <f t="shared" si="4"/>
        <v>0</v>
      </c>
    </row>
    <row r="76" spans="1:7" s="40" customFormat="1" x14ac:dyDescent="0.25">
      <c r="A76" s="68"/>
      <c r="B76" s="73"/>
      <c r="C76" s="76"/>
      <c r="D76" s="70" t="s">
        <v>160</v>
      </c>
      <c r="E76" s="75"/>
      <c r="F76" s="75"/>
      <c r="G76" s="72"/>
    </row>
    <row r="77" spans="1:7" s="39" customFormat="1" x14ac:dyDescent="0.25">
      <c r="A77" s="33"/>
      <c r="B77" s="79" t="s">
        <v>54</v>
      </c>
      <c r="C77" s="94" t="s">
        <v>161</v>
      </c>
      <c r="D77" s="84" t="s">
        <v>162</v>
      </c>
      <c r="E77" s="80">
        <v>2.79</v>
      </c>
      <c r="F77" s="80">
        <v>1.95</v>
      </c>
      <c r="G77" s="37">
        <f>IF(F77="",0,A77*F77)</f>
        <v>0</v>
      </c>
    </row>
    <row r="78" spans="1:7" s="40" customFormat="1" x14ac:dyDescent="0.25">
      <c r="A78" s="68"/>
      <c r="B78" s="73"/>
      <c r="C78" s="76"/>
      <c r="D78" s="74" t="s">
        <v>163</v>
      </c>
      <c r="E78" s="75"/>
      <c r="F78" s="75"/>
      <c r="G78" s="72"/>
    </row>
    <row r="79" spans="1:7" s="40" customFormat="1" x14ac:dyDescent="0.25">
      <c r="A79" s="33"/>
      <c r="B79" s="79" t="s">
        <v>54</v>
      </c>
      <c r="C79" s="94" t="s">
        <v>164</v>
      </c>
      <c r="D79" s="84" t="s">
        <v>165</v>
      </c>
      <c r="E79" s="80">
        <v>3.49</v>
      </c>
      <c r="F79" s="80">
        <v>2.44</v>
      </c>
      <c r="G79" s="37">
        <f t="shared" ref="G79:G98" si="5">IF(F79="",0,A79*F79)</f>
        <v>0</v>
      </c>
    </row>
    <row r="80" spans="1:7" s="40" customFormat="1" x14ac:dyDescent="0.25">
      <c r="A80" s="33"/>
      <c r="B80" s="79" t="s">
        <v>54</v>
      </c>
      <c r="C80" s="94" t="s">
        <v>166</v>
      </c>
      <c r="D80" s="84" t="s">
        <v>167</v>
      </c>
      <c r="E80" s="80">
        <v>4.09</v>
      </c>
      <c r="F80" s="80">
        <v>2.86</v>
      </c>
      <c r="G80" s="37">
        <f t="shared" si="5"/>
        <v>0</v>
      </c>
    </row>
    <row r="81" spans="1:7" s="40" customFormat="1" x14ac:dyDescent="0.25">
      <c r="A81" s="33"/>
      <c r="B81" s="79" t="s">
        <v>54</v>
      </c>
      <c r="C81" s="94" t="s">
        <v>168</v>
      </c>
      <c r="D81" s="84" t="s">
        <v>169</v>
      </c>
      <c r="E81" s="80">
        <v>2.59</v>
      </c>
      <c r="F81" s="80">
        <v>1.81</v>
      </c>
      <c r="G81" s="37">
        <f t="shared" si="5"/>
        <v>0</v>
      </c>
    </row>
    <row r="82" spans="1:7" s="40" customFormat="1" ht="25.5" x14ac:dyDescent="0.25">
      <c r="A82" s="33"/>
      <c r="B82" s="79" t="s">
        <v>78</v>
      </c>
      <c r="C82" s="94" t="s">
        <v>170</v>
      </c>
      <c r="D82" s="84" t="s">
        <v>171</v>
      </c>
      <c r="E82" s="80">
        <v>62.59</v>
      </c>
      <c r="F82" s="80">
        <v>43.81</v>
      </c>
      <c r="G82" s="37">
        <f t="shared" si="5"/>
        <v>0</v>
      </c>
    </row>
    <row r="83" spans="1:7" s="40" customFormat="1" ht="25.5" x14ac:dyDescent="0.25">
      <c r="A83" s="33"/>
      <c r="B83" s="79" t="s">
        <v>78</v>
      </c>
      <c r="C83" s="94" t="s">
        <v>172</v>
      </c>
      <c r="D83" s="84" t="s">
        <v>173</v>
      </c>
      <c r="E83" s="80">
        <v>77.09</v>
      </c>
      <c r="F83" s="80">
        <v>53.96</v>
      </c>
      <c r="G83" s="37">
        <f t="shared" si="5"/>
        <v>0</v>
      </c>
    </row>
    <row r="84" spans="1:7" s="40" customFormat="1" ht="25.5" x14ac:dyDescent="0.25">
      <c r="A84" s="33"/>
      <c r="B84" s="79" t="s">
        <v>78</v>
      </c>
      <c r="C84" s="94" t="s">
        <v>174</v>
      </c>
      <c r="D84" s="84" t="s">
        <v>175</v>
      </c>
      <c r="E84" s="80">
        <v>91.69</v>
      </c>
      <c r="F84" s="80">
        <v>64.180000000000007</v>
      </c>
      <c r="G84" s="37">
        <f t="shared" si="5"/>
        <v>0</v>
      </c>
    </row>
    <row r="85" spans="1:7" s="40" customFormat="1" ht="25.5" x14ac:dyDescent="0.25">
      <c r="A85" s="33"/>
      <c r="B85" s="79" t="s">
        <v>78</v>
      </c>
      <c r="C85" s="94" t="s">
        <v>176</v>
      </c>
      <c r="D85" s="84" t="s">
        <v>177</v>
      </c>
      <c r="E85" s="80">
        <v>120.29</v>
      </c>
      <c r="F85" s="80">
        <v>84.2</v>
      </c>
      <c r="G85" s="37">
        <f t="shared" si="5"/>
        <v>0</v>
      </c>
    </row>
    <row r="86" spans="1:7" s="40" customFormat="1" ht="25.5" x14ac:dyDescent="0.25">
      <c r="A86" s="33"/>
      <c r="B86" s="79" t="s">
        <v>78</v>
      </c>
      <c r="C86" s="94" t="s">
        <v>178</v>
      </c>
      <c r="D86" s="84" t="s">
        <v>179</v>
      </c>
      <c r="E86" s="80">
        <v>166.59</v>
      </c>
      <c r="F86" s="80">
        <v>116.61</v>
      </c>
      <c r="G86" s="37">
        <f t="shared" si="5"/>
        <v>0</v>
      </c>
    </row>
    <row r="87" spans="1:7" s="40" customFormat="1" ht="25.5" x14ac:dyDescent="0.25">
      <c r="A87" s="33"/>
      <c r="B87" s="79" t="s">
        <v>78</v>
      </c>
      <c r="C87" s="94" t="s">
        <v>180</v>
      </c>
      <c r="D87" s="84" t="s">
        <v>181</v>
      </c>
      <c r="E87" s="80">
        <v>38.99</v>
      </c>
      <c r="F87" s="80">
        <v>27.29</v>
      </c>
      <c r="G87" s="37">
        <f t="shared" si="5"/>
        <v>0</v>
      </c>
    </row>
    <row r="88" spans="1:7" s="40" customFormat="1" ht="25.5" x14ac:dyDescent="0.25">
      <c r="A88" s="33"/>
      <c r="B88" s="79" t="s">
        <v>78</v>
      </c>
      <c r="C88" s="94" t="s">
        <v>182</v>
      </c>
      <c r="D88" s="84" t="s">
        <v>183</v>
      </c>
      <c r="E88" s="80">
        <v>45.89</v>
      </c>
      <c r="F88" s="80">
        <v>32.119999999999997</v>
      </c>
      <c r="G88" s="37">
        <f t="shared" si="5"/>
        <v>0</v>
      </c>
    </row>
    <row r="89" spans="1:7" s="40" customFormat="1" x14ac:dyDescent="0.25">
      <c r="A89" s="33"/>
      <c r="B89" s="79" t="s">
        <v>54</v>
      </c>
      <c r="C89" s="95" t="s">
        <v>184</v>
      </c>
      <c r="D89" s="84" t="s">
        <v>185</v>
      </c>
      <c r="E89" s="80">
        <v>1.69</v>
      </c>
      <c r="F89" s="80">
        <v>1.18</v>
      </c>
      <c r="G89" s="37">
        <f t="shared" si="5"/>
        <v>0</v>
      </c>
    </row>
    <row r="90" spans="1:7" s="40" customFormat="1" x14ac:dyDescent="0.25">
      <c r="A90" s="33"/>
      <c r="B90" s="79" t="s">
        <v>54</v>
      </c>
      <c r="C90" s="94" t="s">
        <v>186</v>
      </c>
      <c r="D90" s="84" t="s">
        <v>187</v>
      </c>
      <c r="E90" s="80">
        <v>2.09</v>
      </c>
      <c r="F90" s="80">
        <v>1.46</v>
      </c>
      <c r="G90" s="37">
        <f t="shared" si="5"/>
        <v>0</v>
      </c>
    </row>
    <row r="91" spans="1:7" s="40" customFormat="1" x14ac:dyDescent="0.25">
      <c r="A91" s="33"/>
      <c r="B91" s="79" t="s">
        <v>54</v>
      </c>
      <c r="C91" s="94" t="s">
        <v>188</v>
      </c>
      <c r="D91" s="84" t="s">
        <v>189</v>
      </c>
      <c r="E91" s="80">
        <v>2.59</v>
      </c>
      <c r="F91" s="80">
        <v>1.81</v>
      </c>
      <c r="G91" s="37">
        <f t="shared" si="5"/>
        <v>0</v>
      </c>
    </row>
    <row r="92" spans="1:7" s="40" customFormat="1" x14ac:dyDescent="0.25">
      <c r="A92" s="33"/>
      <c r="B92" s="79" t="s">
        <v>54</v>
      </c>
      <c r="C92" s="94" t="s">
        <v>190</v>
      </c>
      <c r="D92" s="84" t="s">
        <v>191</v>
      </c>
      <c r="E92" s="80">
        <v>3.19</v>
      </c>
      <c r="F92" s="80">
        <v>2.23</v>
      </c>
      <c r="G92" s="37">
        <f t="shared" si="5"/>
        <v>0</v>
      </c>
    </row>
    <row r="93" spans="1:7" s="40" customFormat="1" x14ac:dyDescent="0.25">
      <c r="A93" s="33"/>
      <c r="B93" s="79" t="s">
        <v>54</v>
      </c>
      <c r="C93" s="94" t="s">
        <v>192</v>
      </c>
      <c r="D93" s="84" t="s">
        <v>193</v>
      </c>
      <c r="E93" s="80">
        <v>3.79</v>
      </c>
      <c r="F93" s="80">
        <v>2.65</v>
      </c>
      <c r="G93" s="37">
        <f t="shared" si="5"/>
        <v>0</v>
      </c>
    </row>
    <row r="94" spans="1:7" s="40" customFormat="1" x14ac:dyDescent="0.25">
      <c r="A94" s="33"/>
      <c r="B94" s="79" t="s">
        <v>54</v>
      </c>
      <c r="C94" s="94" t="s">
        <v>194</v>
      </c>
      <c r="D94" s="85" t="s">
        <v>195</v>
      </c>
      <c r="E94" s="80">
        <v>5.69</v>
      </c>
      <c r="F94" s="80">
        <v>3.98</v>
      </c>
      <c r="G94" s="37">
        <f t="shared" si="5"/>
        <v>0</v>
      </c>
    </row>
    <row r="95" spans="1:7" s="39" customFormat="1" x14ac:dyDescent="0.25">
      <c r="A95" s="33"/>
      <c r="B95" s="81" t="s">
        <v>54</v>
      </c>
      <c r="C95" s="96" t="s">
        <v>196</v>
      </c>
      <c r="D95" s="84" t="s">
        <v>197</v>
      </c>
      <c r="E95" s="80">
        <v>6.19</v>
      </c>
      <c r="F95" s="80">
        <v>4.33</v>
      </c>
      <c r="G95" s="37">
        <f t="shared" si="5"/>
        <v>0</v>
      </c>
    </row>
    <row r="96" spans="1:7" s="40" customFormat="1" x14ac:dyDescent="0.25">
      <c r="A96" s="33"/>
      <c r="B96" s="79" t="s">
        <v>54</v>
      </c>
      <c r="C96" s="94" t="s">
        <v>198</v>
      </c>
      <c r="D96" s="85" t="s">
        <v>199</v>
      </c>
      <c r="E96" s="80">
        <v>1.19</v>
      </c>
      <c r="F96" s="80">
        <v>0.83</v>
      </c>
      <c r="G96" s="37">
        <f t="shared" si="5"/>
        <v>0</v>
      </c>
    </row>
    <row r="97" spans="1:7" s="40" customFormat="1" x14ac:dyDescent="0.25">
      <c r="A97" s="33"/>
      <c r="B97" s="79" t="s">
        <v>54</v>
      </c>
      <c r="C97" s="94" t="s">
        <v>200</v>
      </c>
      <c r="D97" s="84" t="s">
        <v>201</v>
      </c>
      <c r="E97" s="80">
        <v>1.19</v>
      </c>
      <c r="F97" s="80">
        <v>0.83</v>
      </c>
      <c r="G97" s="37">
        <f t="shared" si="5"/>
        <v>0</v>
      </c>
    </row>
    <row r="98" spans="1:7" s="40" customFormat="1" x14ac:dyDescent="0.25">
      <c r="A98" s="33"/>
      <c r="B98" s="79" t="s">
        <v>54</v>
      </c>
      <c r="C98" s="94" t="s">
        <v>202</v>
      </c>
      <c r="D98" s="84" t="s">
        <v>203</v>
      </c>
      <c r="E98" s="80">
        <v>1.59</v>
      </c>
      <c r="F98" s="80">
        <v>1.1100000000000001</v>
      </c>
      <c r="G98" s="37">
        <f t="shared" si="5"/>
        <v>0</v>
      </c>
    </row>
    <row r="99" spans="1:7" s="40" customFormat="1" x14ac:dyDescent="0.25">
      <c r="A99" s="68"/>
      <c r="B99" s="73"/>
      <c r="C99" s="76"/>
      <c r="D99" s="74" t="s">
        <v>204</v>
      </c>
      <c r="E99" s="75"/>
      <c r="F99" s="75"/>
      <c r="G99" s="72"/>
    </row>
    <row r="100" spans="1:7" s="40" customFormat="1" ht="25.5" x14ac:dyDescent="0.25">
      <c r="A100" s="33"/>
      <c r="B100" s="79" t="s">
        <v>54</v>
      </c>
      <c r="C100" s="94" t="s">
        <v>205</v>
      </c>
      <c r="D100" s="84" t="s">
        <v>206</v>
      </c>
      <c r="E100" s="80">
        <v>3.79</v>
      </c>
      <c r="F100" s="80">
        <v>2.65</v>
      </c>
      <c r="G100" s="37">
        <f>IF(F100="",0,A100*F100)</f>
        <v>0</v>
      </c>
    </row>
    <row r="101" spans="1:7" s="40" customFormat="1" x14ac:dyDescent="0.25">
      <c r="A101" s="33"/>
      <c r="B101" s="79" t="s">
        <v>54</v>
      </c>
      <c r="C101" s="94" t="s">
        <v>207</v>
      </c>
      <c r="D101" s="84" t="s">
        <v>208</v>
      </c>
      <c r="E101" s="80">
        <v>31.99</v>
      </c>
      <c r="F101" s="80">
        <v>22.39</v>
      </c>
      <c r="G101" s="37">
        <f>IF(F101="",0,A101*F101)</f>
        <v>0</v>
      </c>
    </row>
    <row r="102" spans="1:7" s="40" customFormat="1" x14ac:dyDescent="0.25">
      <c r="A102" s="33"/>
      <c r="B102" s="79" t="s">
        <v>54</v>
      </c>
      <c r="C102" s="94" t="s">
        <v>209</v>
      </c>
      <c r="D102" s="84" t="s">
        <v>210</v>
      </c>
      <c r="E102" s="80">
        <v>2.4900000000000002</v>
      </c>
      <c r="F102" s="80">
        <v>1.74</v>
      </c>
      <c r="G102" s="37">
        <f>IF(F102="",0,A102*F102)</f>
        <v>0</v>
      </c>
    </row>
    <row r="103" spans="1:7" s="40" customFormat="1" ht="25.5" x14ac:dyDescent="0.25">
      <c r="A103" s="33"/>
      <c r="B103" s="79" t="s">
        <v>54</v>
      </c>
      <c r="C103" s="94" t="s">
        <v>211</v>
      </c>
      <c r="D103" s="84" t="s">
        <v>212</v>
      </c>
      <c r="E103" s="80">
        <v>46.69</v>
      </c>
      <c r="F103" s="80">
        <v>32.68</v>
      </c>
      <c r="G103" s="37">
        <f>IF(F103="",0,A103*F103)</f>
        <v>0</v>
      </c>
    </row>
    <row r="104" spans="1:7" s="40" customFormat="1" x14ac:dyDescent="0.25">
      <c r="A104" s="68"/>
      <c r="B104" s="73"/>
      <c r="C104" s="76"/>
      <c r="D104" s="70" t="s">
        <v>213</v>
      </c>
      <c r="E104" s="75"/>
      <c r="F104" s="75"/>
      <c r="G104" s="72"/>
    </row>
    <row r="105" spans="1:7" s="40" customFormat="1" x14ac:dyDescent="0.25">
      <c r="A105" s="33"/>
      <c r="B105" s="79" t="s">
        <v>54</v>
      </c>
      <c r="C105" s="94" t="s">
        <v>214</v>
      </c>
      <c r="D105" s="84" t="s">
        <v>215</v>
      </c>
      <c r="E105" s="80">
        <v>51.99</v>
      </c>
      <c r="F105" s="80">
        <v>36.39</v>
      </c>
      <c r="G105" s="37">
        <f>IF(F105="",0,A105*F105)</f>
        <v>0</v>
      </c>
    </row>
    <row r="106" spans="1:7" s="40" customFormat="1" ht="25.5" x14ac:dyDescent="0.25">
      <c r="A106" s="33"/>
      <c r="B106" s="79" t="s">
        <v>54</v>
      </c>
      <c r="C106" s="94" t="s">
        <v>216</v>
      </c>
      <c r="D106" s="84" t="s">
        <v>217</v>
      </c>
      <c r="E106" s="80">
        <v>8.09</v>
      </c>
      <c r="F106" s="80">
        <v>5.66</v>
      </c>
      <c r="G106" s="37">
        <f>IF(F106="",0,A106*F106)</f>
        <v>0</v>
      </c>
    </row>
    <row r="107" spans="1:7" s="40" customFormat="1" x14ac:dyDescent="0.25">
      <c r="A107" s="33"/>
      <c r="B107" s="79" t="s">
        <v>54</v>
      </c>
      <c r="C107" s="94" t="s">
        <v>218</v>
      </c>
      <c r="D107" s="84" t="s">
        <v>219</v>
      </c>
      <c r="E107" s="80">
        <v>44.79</v>
      </c>
      <c r="F107" s="80">
        <v>31.35</v>
      </c>
      <c r="G107" s="37">
        <f>IF(F107="",0,A107*F107)</f>
        <v>0</v>
      </c>
    </row>
    <row r="108" spans="1:7" s="40" customFormat="1" x14ac:dyDescent="0.25">
      <c r="A108" s="33"/>
      <c r="B108" s="79" t="s">
        <v>54</v>
      </c>
      <c r="C108" s="82" t="s">
        <v>220</v>
      </c>
      <c r="D108" s="84" t="s">
        <v>221</v>
      </c>
      <c r="E108" s="80">
        <v>44.79</v>
      </c>
      <c r="F108" s="80">
        <v>31.35</v>
      </c>
      <c r="G108" s="37">
        <f>IF(F108="",0,A108*F108)</f>
        <v>0</v>
      </c>
    </row>
    <row r="109" spans="1:7" s="39" customFormat="1" x14ac:dyDescent="0.25">
      <c r="A109" s="68"/>
      <c r="B109" s="73"/>
      <c r="C109" s="76"/>
      <c r="D109" s="70" t="s">
        <v>222</v>
      </c>
      <c r="E109" s="75"/>
      <c r="F109" s="75"/>
      <c r="G109" s="72"/>
    </row>
    <row r="110" spans="1:7" s="40" customFormat="1" x14ac:dyDescent="0.25">
      <c r="A110" s="33"/>
      <c r="B110" s="79" t="s">
        <v>54</v>
      </c>
      <c r="C110" s="94" t="s">
        <v>223</v>
      </c>
      <c r="D110" s="85" t="s">
        <v>224</v>
      </c>
      <c r="E110" s="80">
        <v>31.99</v>
      </c>
      <c r="F110" s="80">
        <v>22.39</v>
      </c>
      <c r="G110" s="37">
        <f t="shared" ref="G110:G115" si="6">IF(F110="",0,A110*F110)</f>
        <v>0</v>
      </c>
    </row>
    <row r="111" spans="1:7" s="40" customFormat="1" ht="25.5" x14ac:dyDescent="0.25">
      <c r="A111" s="33"/>
      <c r="B111" s="79" t="s">
        <v>54</v>
      </c>
      <c r="C111" s="94" t="s">
        <v>225</v>
      </c>
      <c r="D111" s="84" t="s">
        <v>226</v>
      </c>
      <c r="E111" s="80">
        <v>31.99</v>
      </c>
      <c r="F111" s="80">
        <v>22.39</v>
      </c>
      <c r="G111" s="37">
        <f t="shared" si="6"/>
        <v>0</v>
      </c>
    </row>
    <row r="112" spans="1:7" s="40" customFormat="1" ht="25.5" x14ac:dyDescent="0.25">
      <c r="A112" s="33"/>
      <c r="B112" s="79" t="s">
        <v>54</v>
      </c>
      <c r="C112" s="94" t="s">
        <v>227</v>
      </c>
      <c r="D112" s="85" t="s">
        <v>228</v>
      </c>
      <c r="E112" s="80">
        <v>46.99</v>
      </c>
      <c r="F112" s="80">
        <v>32.89</v>
      </c>
      <c r="G112" s="37">
        <f t="shared" si="6"/>
        <v>0</v>
      </c>
    </row>
    <row r="113" spans="1:7" s="40" customFormat="1" ht="25.5" x14ac:dyDescent="0.25">
      <c r="A113" s="33"/>
      <c r="B113" s="79" t="s">
        <v>54</v>
      </c>
      <c r="C113" s="95" t="s">
        <v>229</v>
      </c>
      <c r="D113" s="85" t="s">
        <v>230</v>
      </c>
      <c r="E113" s="80">
        <v>46.99</v>
      </c>
      <c r="F113" s="80">
        <v>32.89</v>
      </c>
      <c r="G113" s="37">
        <f t="shared" si="6"/>
        <v>0</v>
      </c>
    </row>
    <row r="114" spans="1:7" s="40" customFormat="1" ht="25.5" x14ac:dyDescent="0.25">
      <c r="A114" s="33"/>
      <c r="B114" s="79" t="s">
        <v>54</v>
      </c>
      <c r="C114" s="94" t="s">
        <v>231</v>
      </c>
      <c r="D114" s="84" t="s">
        <v>232</v>
      </c>
      <c r="E114" s="80">
        <v>8.09</v>
      </c>
      <c r="F114" s="80">
        <v>5.66</v>
      </c>
      <c r="G114" s="37">
        <f t="shared" si="6"/>
        <v>0</v>
      </c>
    </row>
    <row r="115" spans="1:7" s="40" customFormat="1" ht="25.5" x14ac:dyDescent="0.25">
      <c r="A115" s="33"/>
      <c r="B115" s="79" t="s">
        <v>54</v>
      </c>
      <c r="C115" s="94" t="s">
        <v>233</v>
      </c>
      <c r="D115" s="84" t="s">
        <v>234</v>
      </c>
      <c r="E115" s="80">
        <v>15.29</v>
      </c>
      <c r="F115" s="80">
        <v>10.7</v>
      </c>
      <c r="G115" s="37">
        <f t="shared" si="6"/>
        <v>0</v>
      </c>
    </row>
    <row r="116" spans="1:7" s="40" customFormat="1" x14ac:dyDescent="0.25">
      <c r="A116" s="68"/>
      <c r="B116" s="73"/>
      <c r="C116" s="73"/>
      <c r="D116" s="70" t="s">
        <v>235</v>
      </c>
      <c r="E116" s="75"/>
      <c r="F116" s="75"/>
      <c r="G116" s="72"/>
    </row>
    <row r="117" spans="1:7" s="39" customFormat="1" ht="25.5" x14ac:dyDescent="0.25">
      <c r="A117" s="33"/>
      <c r="B117" s="79" t="s">
        <v>236</v>
      </c>
      <c r="C117" s="94" t="s">
        <v>237</v>
      </c>
      <c r="D117" s="84" t="s">
        <v>238</v>
      </c>
      <c r="E117" s="80">
        <v>54.99</v>
      </c>
      <c r="F117" s="80">
        <v>38.49</v>
      </c>
      <c r="G117" s="37">
        <f t="shared" ref="G117:G137" si="7">IF(F117="",0,A117*F117)</f>
        <v>0</v>
      </c>
    </row>
    <row r="118" spans="1:7" s="40" customFormat="1" x14ac:dyDescent="0.25">
      <c r="A118" s="33"/>
      <c r="B118" s="79" t="s">
        <v>78</v>
      </c>
      <c r="C118" s="94" t="s">
        <v>239</v>
      </c>
      <c r="D118" s="85" t="s">
        <v>240</v>
      </c>
      <c r="E118" s="80">
        <v>49.99</v>
      </c>
      <c r="F118" s="80">
        <v>34.99</v>
      </c>
      <c r="G118" s="37">
        <f t="shared" si="7"/>
        <v>0</v>
      </c>
    </row>
    <row r="119" spans="1:7" s="40" customFormat="1" ht="25.5" x14ac:dyDescent="0.25">
      <c r="A119" s="33"/>
      <c r="B119" s="79" t="s">
        <v>54</v>
      </c>
      <c r="C119" s="94" t="s">
        <v>241</v>
      </c>
      <c r="D119" s="85" t="s">
        <v>242</v>
      </c>
      <c r="E119" s="80">
        <v>5.19</v>
      </c>
      <c r="F119" s="80">
        <v>3.63</v>
      </c>
      <c r="G119" s="37">
        <f t="shared" si="7"/>
        <v>0</v>
      </c>
    </row>
    <row r="120" spans="1:7" s="39" customFormat="1" ht="25.5" x14ac:dyDescent="0.25">
      <c r="A120" s="33"/>
      <c r="B120" s="79" t="s">
        <v>147</v>
      </c>
      <c r="C120" s="94" t="s">
        <v>243</v>
      </c>
      <c r="D120" s="84" t="s">
        <v>244</v>
      </c>
      <c r="E120" s="80">
        <v>31.29</v>
      </c>
      <c r="F120" s="80">
        <v>21.9</v>
      </c>
      <c r="G120" s="37">
        <f t="shared" si="7"/>
        <v>0</v>
      </c>
    </row>
    <row r="121" spans="1:7" s="40" customFormat="1" ht="25.5" x14ac:dyDescent="0.25">
      <c r="A121" s="33"/>
      <c r="B121" s="79" t="s">
        <v>147</v>
      </c>
      <c r="C121" s="94" t="s">
        <v>245</v>
      </c>
      <c r="D121" s="85" t="s">
        <v>246</v>
      </c>
      <c r="E121" s="80">
        <v>71.69</v>
      </c>
      <c r="F121" s="80">
        <v>50.18</v>
      </c>
      <c r="G121" s="37">
        <f t="shared" si="7"/>
        <v>0</v>
      </c>
    </row>
    <row r="122" spans="1:7" s="40" customFormat="1" x14ac:dyDescent="0.25">
      <c r="A122" s="33"/>
      <c r="B122" s="79" t="s">
        <v>147</v>
      </c>
      <c r="C122" s="94" t="s">
        <v>247</v>
      </c>
      <c r="D122" s="85" t="s">
        <v>248</v>
      </c>
      <c r="E122" s="80">
        <v>24.99</v>
      </c>
      <c r="F122" s="80">
        <v>17.489999999999998</v>
      </c>
      <c r="G122" s="37">
        <f t="shared" si="7"/>
        <v>0</v>
      </c>
    </row>
    <row r="123" spans="1:7" s="40" customFormat="1" x14ac:dyDescent="0.25">
      <c r="A123" s="33"/>
      <c r="B123" s="79" t="s">
        <v>147</v>
      </c>
      <c r="C123" s="94" t="s">
        <v>249</v>
      </c>
      <c r="D123" s="85" t="s">
        <v>250</v>
      </c>
      <c r="E123" s="80">
        <v>5.29</v>
      </c>
      <c r="F123" s="80">
        <v>3.7</v>
      </c>
      <c r="G123" s="37">
        <f t="shared" si="7"/>
        <v>0</v>
      </c>
    </row>
    <row r="124" spans="1:7" s="40" customFormat="1" x14ac:dyDescent="0.25">
      <c r="A124" s="33"/>
      <c r="B124" s="79" t="s">
        <v>54</v>
      </c>
      <c r="C124" s="95" t="s">
        <v>251</v>
      </c>
      <c r="D124" s="85" t="s">
        <v>252</v>
      </c>
      <c r="E124" s="80">
        <v>3.69</v>
      </c>
      <c r="F124" s="80">
        <v>2.58</v>
      </c>
      <c r="G124" s="37">
        <f t="shared" si="7"/>
        <v>0</v>
      </c>
    </row>
    <row r="125" spans="1:7" s="40" customFormat="1" x14ac:dyDescent="0.25">
      <c r="A125" s="33"/>
      <c r="B125" s="79" t="s">
        <v>54</v>
      </c>
      <c r="C125" s="94" t="s">
        <v>253</v>
      </c>
      <c r="D125" s="85" t="s">
        <v>254</v>
      </c>
      <c r="E125" s="80">
        <v>3.69</v>
      </c>
      <c r="F125" s="80">
        <v>2.58</v>
      </c>
      <c r="G125" s="37">
        <f t="shared" si="7"/>
        <v>0</v>
      </c>
    </row>
    <row r="126" spans="1:7" s="40" customFormat="1" x14ac:dyDescent="0.25">
      <c r="A126" s="33"/>
      <c r="B126" s="79" t="s">
        <v>54</v>
      </c>
      <c r="C126" s="95" t="s">
        <v>255</v>
      </c>
      <c r="D126" s="85" t="s">
        <v>256</v>
      </c>
      <c r="E126" s="80">
        <v>3.69</v>
      </c>
      <c r="F126" s="80">
        <v>2.58</v>
      </c>
      <c r="G126" s="37">
        <f t="shared" si="7"/>
        <v>0</v>
      </c>
    </row>
    <row r="127" spans="1:7" s="40" customFormat="1" x14ac:dyDescent="0.25">
      <c r="A127" s="33"/>
      <c r="B127" s="79" t="s">
        <v>54</v>
      </c>
      <c r="C127" s="94" t="s">
        <v>257</v>
      </c>
      <c r="D127" s="84" t="s">
        <v>258</v>
      </c>
      <c r="E127" s="80">
        <v>3.69</v>
      </c>
      <c r="F127" s="80">
        <v>2.58</v>
      </c>
      <c r="G127" s="37">
        <f t="shared" si="7"/>
        <v>0</v>
      </c>
    </row>
    <row r="128" spans="1:7" s="40" customFormat="1" x14ac:dyDescent="0.25">
      <c r="A128" s="33"/>
      <c r="B128" s="79" t="s">
        <v>54</v>
      </c>
      <c r="C128" s="94" t="s">
        <v>259</v>
      </c>
      <c r="D128" s="84" t="s">
        <v>260</v>
      </c>
      <c r="E128" s="80">
        <v>3.69</v>
      </c>
      <c r="F128" s="80">
        <v>2.58</v>
      </c>
      <c r="G128" s="37">
        <f t="shared" si="7"/>
        <v>0</v>
      </c>
    </row>
    <row r="129" spans="1:7" s="40" customFormat="1" x14ac:dyDescent="0.25">
      <c r="A129" s="33"/>
      <c r="B129" s="79" t="s">
        <v>54</v>
      </c>
      <c r="C129" s="94" t="s">
        <v>261</v>
      </c>
      <c r="D129" s="84" t="s">
        <v>262</v>
      </c>
      <c r="E129" s="80">
        <v>3.69</v>
      </c>
      <c r="F129" s="80">
        <v>2.58</v>
      </c>
      <c r="G129" s="37">
        <f t="shared" si="7"/>
        <v>0</v>
      </c>
    </row>
    <row r="130" spans="1:7" s="40" customFormat="1" x14ac:dyDescent="0.25">
      <c r="A130" s="33"/>
      <c r="B130" s="79" t="s">
        <v>54</v>
      </c>
      <c r="C130" s="94" t="s">
        <v>263</v>
      </c>
      <c r="D130" s="84" t="s">
        <v>264</v>
      </c>
      <c r="E130" s="80">
        <v>3.69</v>
      </c>
      <c r="F130" s="80">
        <v>2.58</v>
      </c>
      <c r="G130" s="37">
        <f t="shared" si="7"/>
        <v>0</v>
      </c>
    </row>
    <row r="131" spans="1:7" s="40" customFormat="1" x14ac:dyDescent="0.25">
      <c r="A131" s="33"/>
      <c r="B131" s="79" t="s">
        <v>54</v>
      </c>
      <c r="C131" s="94" t="s">
        <v>265</v>
      </c>
      <c r="D131" s="84" t="s">
        <v>266</v>
      </c>
      <c r="E131" s="80">
        <v>3.69</v>
      </c>
      <c r="F131" s="80">
        <v>2.58</v>
      </c>
      <c r="G131" s="37">
        <f t="shared" si="7"/>
        <v>0</v>
      </c>
    </row>
    <row r="132" spans="1:7" s="40" customFormat="1" x14ac:dyDescent="0.25">
      <c r="A132" s="33"/>
      <c r="B132" s="79" t="s">
        <v>54</v>
      </c>
      <c r="C132" s="94" t="s">
        <v>267</v>
      </c>
      <c r="D132" s="84" t="s">
        <v>268</v>
      </c>
      <c r="E132" s="80">
        <v>3.69</v>
      </c>
      <c r="F132" s="80">
        <v>2.58</v>
      </c>
      <c r="G132" s="37">
        <f t="shared" si="7"/>
        <v>0</v>
      </c>
    </row>
    <row r="133" spans="1:7" s="40" customFormat="1" x14ac:dyDescent="0.25">
      <c r="A133" s="33"/>
      <c r="B133" s="79" t="s">
        <v>54</v>
      </c>
      <c r="C133" s="94" t="s">
        <v>269</v>
      </c>
      <c r="D133" s="84" t="s">
        <v>270</v>
      </c>
      <c r="E133" s="80">
        <v>14.99</v>
      </c>
      <c r="F133" s="80">
        <v>10.49</v>
      </c>
      <c r="G133" s="37">
        <f t="shared" si="7"/>
        <v>0</v>
      </c>
    </row>
    <row r="134" spans="1:7" s="40" customFormat="1" x14ac:dyDescent="0.25">
      <c r="A134" s="33"/>
      <c r="B134" s="79" t="s">
        <v>54</v>
      </c>
      <c r="C134" s="94" t="s">
        <v>271</v>
      </c>
      <c r="D134" s="84" t="s">
        <v>272</v>
      </c>
      <c r="E134" s="80">
        <v>14.99</v>
      </c>
      <c r="F134" s="80">
        <v>10.49</v>
      </c>
      <c r="G134" s="37">
        <f t="shared" si="7"/>
        <v>0</v>
      </c>
    </row>
    <row r="135" spans="1:7" s="40" customFormat="1" ht="25.5" x14ac:dyDescent="0.25">
      <c r="A135" s="33"/>
      <c r="B135" s="79" t="s">
        <v>147</v>
      </c>
      <c r="C135" s="94" t="s">
        <v>273</v>
      </c>
      <c r="D135" s="84" t="s">
        <v>274</v>
      </c>
      <c r="E135" s="80">
        <v>24.29</v>
      </c>
      <c r="F135" s="80">
        <v>17</v>
      </c>
      <c r="G135" s="37">
        <f t="shared" si="7"/>
        <v>0</v>
      </c>
    </row>
    <row r="136" spans="1:7" s="40" customFormat="1" ht="25.5" x14ac:dyDescent="0.25">
      <c r="A136" s="33"/>
      <c r="B136" s="79" t="s">
        <v>147</v>
      </c>
      <c r="C136" s="82" t="s">
        <v>275</v>
      </c>
      <c r="D136" s="84" t="s">
        <v>276</v>
      </c>
      <c r="E136" s="80">
        <v>24.29</v>
      </c>
      <c r="F136" s="80">
        <v>17</v>
      </c>
      <c r="G136" s="37">
        <f t="shared" si="7"/>
        <v>0</v>
      </c>
    </row>
    <row r="137" spans="1:7" s="40" customFormat="1" x14ac:dyDescent="0.25">
      <c r="A137" s="33"/>
      <c r="B137" s="79" t="s">
        <v>54</v>
      </c>
      <c r="C137" s="94" t="s">
        <v>277</v>
      </c>
      <c r="D137" s="84" t="s">
        <v>278</v>
      </c>
      <c r="E137" s="80">
        <v>15.69</v>
      </c>
      <c r="F137" s="80">
        <v>10.98</v>
      </c>
      <c r="G137" s="37">
        <f t="shared" si="7"/>
        <v>0</v>
      </c>
    </row>
    <row r="138" spans="1:7" s="40" customFormat="1" x14ac:dyDescent="0.25">
      <c r="A138" s="68"/>
      <c r="B138" s="73"/>
      <c r="C138" s="76"/>
      <c r="D138" s="74" t="s">
        <v>279</v>
      </c>
      <c r="E138" s="75"/>
      <c r="F138" s="75"/>
      <c r="G138" s="72"/>
    </row>
    <row r="139" spans="1:7" s="40" customFormat="1" x14ac:dyDescent="0.25">
      <c r="A139" s="33"/>
      <c r="B139" s="79" t="s">
        <v>54</v>
      </c>
      <c r="C139" s="95" t="s">
        <v>280</v>
      </c>
      <c r="D139" s="85" t="s">
        <v>281</v>
      </c>
      <c r="E139" s="80">
        <v>10.89</v>
      </c>
      <c r="F139" s="80">
        <v>7.62</v>
      </c>
      <c r="G139" s="37">
        <f>IF(F139="",0,A139*F139)</f>
        <v>0</v>
      </c>
    </row>
    <row r="140" spans="1:7" s="39" customFormat="1" x14ac:dyDescent="0.25">
      <c r="A140" s="68"/>
      <c r="B140" s="73"/>
      <c r="C140" s="76"/>
      <c r="D140" s="70" t="s">
        <v>282</v>
      </c>
      <c r="E140" s="75"/>
      <c r="F140" s="75"/>
      <c r="G140" s="72"/>
    </row>
    <row r="141" spans="1:7" s="40" customFormat="1" ht="25.5" x14ac:dyDescent="0.25">
      <c r="A141" s="33"/>
      <c r="B141" s="79" t="s">
        <v>147</v>
      </c>
      <c r="C141" s="94" t="s">
        <v>283</v>
      </c>
      <c r="D141" s="85" t="s">
        <v>284</v>
      </c>
      <c r="E141" s="80">
        <v>14.69</v>
      </c>
      <c r="F141" s="80">
        <v>10.28</v>
      </c>
      <c r="G141" s="37">
        <f t="shared" ref="G141:G148" si="8">IF(F141="",0,A141*F141)</f>
        <v>0</v>
      </c>
    </row>
    <row r="142" spans="1:7" s="40" customFormat="1" ht="25.5" x14ac:dyDescent="0.25">
      <c r="A142" s="33"/>
      <c r="B142" s="79" t="s">
        <v>147</v>
      </c>
      <c r="C142" s="94" t="s">
        <v>285</v>
      </c>
      <c r="D142" s="85" t="s">
        <v>286</v>
      </c>
      <c r="E142" s="80">
        <v>14.69</v>
      </c>
      <c r="F142" s="80">
        <v>10.28</v>
      </c>
      <c r="G142" s="37">
        <f t="shared" si="8"/>
        <v>0</v>
      </c>
    </row>
    <row r="143" spans="1:7" s="40" customFormat="1" x14ac:dyDescent="0.25">
      <c r="A143" s="33"/>
      <c r="B143" s="79" t="s">
        <v>147</v>
      </c>
      <c r="C143" s="94" t="s">
        <v>287</v>
      </c>
      <c r="D143" s="85" t="s">
        <v>288</v>
      </c>
      <c r="E143" s="80">
        <v>7.99</v>
      </c>
      <c r="F143" s="80">
        <v>5.59</v>
      </c>
      <c r="G143" s="37">
        <f t="shared" si="8"/>
        <v>0</v>
      </c>
    </row>
    <row r="144" spans="1:7" s="40" customFormat="1" x14ac:dyDescent="0.25">
      <c r="A144" s="33"/>
      <c r="B144" s="79" t="s">
        <v>78</v>
      </c>
      <c r="C144" s="95" t="s">
        <v>289</v>
      </c>
      <c r="D144" s="85" t="s">
        <v>290</v>
      </c>
      <c r="E144" s="80">
        <v>17.989999999999998</v>
      </c>
      <c r="F144" s="80">
        <v>12.59</v>
      </c>
      <c r="G144" s="37">
        <f t="shared" si="8"/>
        <v>0</v>
      </c>
    </row>
    <row r="145" spans="1:7" s="40" customFormat="1" x14ac:dyDescent="0.25">
      <c r="A145" s="33"/>
      <c r="B145" s="79" t="s">
        <v>147</v>
      </c>
      <c r="C145" s="94" t="s">
        <v>291</v>
      </c>
      <c r="D145" s="85" t="s">
        <v>292</v>
      </c>
      <c r="E145" s="80">
        <v>20.49</v>
      </c>
      <c r="F145" s="80">
        <v>14.34</v>
      </c>
      <c r="G145" s="37">
        <f t="shared" si="8"/>
        <v>0</v>
      </c>
    </row>
    <row r="146" spans="1:7" s="40" customFormat="1" x14ac:dyDescent="0.25">
      <c r="A146" s="33"/>
      <c r="B146" s="79" t="s">
        <v>54</v>
      </c>
      <c r="C146" s="94" t="s">
        <v>293</v>
      </c>
      <c r="D146" s="85" t="s">
        <v>294</v>
      </c>
      <c r="E146" s="80">
        <v>5.69</v>
      </c>
      <c r="F146" s="80">
        <v>3.98</v>
      </c>
      <c r="G146" s="37">
        <f t="shared" si="8"/>
        <v>0</v>
      </c>
    </row>
    <row r="147" spans="1:7" s="40" customFormat="1" x14ac:dyDescent="0.25">
      <c r="A147" s="33"/>
      <c r="B147" s="79" t="s">
        <v>54</v>
      </c>
      <c r="C147" s="94" t="s">
        <v>295</v>
      </c>
      <c r="D147" s="85" t="s">
        <v>296</v>
      </c>
      <c r="E147" s="80">
        <v>3.29</v>
      </c>
      <c r="F147" s="80">
        <v>2.2999999999999998</v>
      </c>
      <c r="G147" s="37">
        <f t="shared" si="8"/>
        <v>0</v>
      </c>
    </row>
    <row r="148" spans="1:7" s="40" customFormat="1" ht="25.5" x14ac:dyDescent="0.25">
      <c r="A148" s="33"/>
      <c r="B148" s="79" t="s">
        <v>54</v>
      </c>
      <c r="C148" s="94" t="s">
        <v>297</v>
      </c>
      <c r="D148" s="85" t="s">
        <v>298</v>
      </c>
      <c r="E148" s="80">
        <v>0.79</v>
      </c>
      <c r="F148" s="80">
        <v>0.55000000000000004</v>
      </c>
      <c r="G148" s="37">
        <f t="shared" si="8"/>
        <v>0</v>
      </c>
    </row>
    <row r="149" spans="1:7" s="40" customFormat="1" x14ac:dyDescent="0.25">
      <c r="A149" s="68"/>
      <c r="B149" s="73"/>
      <c r="C149" s="76"/>
      <c r="D149" s="74" t="s">
        <v>299</v>
      </c>
      <c r="E149" s="75"/>
      <c r="F149" s="75"/>
      <c r="G149" s="72"/>
    </row>
    <row r="150" spans="1:7" s="40" customFormat="1" x14ac:dyDescent="0.25">
      <c r="A150" s="33"/>
      <c r="B150" s="79" t="s">
        <v>147</v>
      </c>
      <c r="C150" s="95" t="s">
        <v>300</v>
      </c>
      <c r="D150" s="85" t="s">
        <v>301</v>
      </c>
      <c r="E150" s="80">
        <v>5.79</v>
      </c>
      <c r="F150" s="80">
        <v>4.05</v>
      </c>
      <c r="G150" s="37">
        <f>IF(F150="",0,A150*F150)</f>
        <v>0</v>
      </c>
    </row>
    <row r="151" spans="1:7" s="40" customFormat="1" ht="25.5" x14ac:dyDescent="0.25">
      <c r="A151" s="33"/>
      <c r="B151" s="79" t="s">
        <v>78</v>
      </c>
      <c r="C151" s="94" t="s">
        <v>302</v>
      </c>
      <c r="D151" s="85" t="s">
        <v>303</v>
      </c>
      <c r="E151" s="80">
        <v>8.99</v>
      </c>
      <c r="F151" s="80">
        <v>6.29</v>
      </c>
      <c r="G151" s="37">
        <f>IF(F151="",0,A151*F151)</f>
        <v>0</v>
      </c>
    </row>
    <row r="152" spans="1:7" s="39" customFormat="1" x14ac:dyDescent="0.25">
      <c r="A152" s="33"/>
      <c r="B152" s="79" t="s">
        <v>147</v>
      </c>
      <c r="C152" s="94" t="s">
        <v>304</v>
      </c>
      <c r="D152" s="84" t="s">
        <v>305</v>
      </c>
      <c r="E152" s="80">
        <v>5.79</v>
      </c>
      <c r="F152" s="80">
        <v>4.05</v>
      </c>
      <c r="G152" s="37">
        <f>IF(F152="",0,A152*F152)</f>
        <v>0</v>
      </c>
    </row>
    <row r="153" spans="1:7" s="40" customFormat="1" x14ac:dyDescent="0.25">
      <c r="A153" s="33"/>
      <c r="B153" s="79" t="s">
        <v>147</v>
      </c>
      <c r="C153" s="94" t="s">
        <v>306</v>
      </c>
      <c r="D153" s="84" t="s">
        <v>307</v>
      </c>
      <c r="E153" s="80">
        <v>7.99</v>
      </c>
      <c r="F153" s="80">
        <v>5.59</v>
      </c>
      <c r="G153" s="37">
        <f>IF(F153="",0,A153*F153)</f>
        <v>0</v>
      </c>
    </row>
    <row r="154" spans="1:7" s="40" customFormat="1" ht="25.5" x14ac:dyDescent="0.25">
      <c r="A154" s="33"/>
      <c r="B154" s="79" t="s">
        <v>147</v>
      </c>
      <c r="C154" s="94" t="s">
        <v>308</v>
      </c>
      <c r="D154" s="84" t="s">
        <v>309</v>
      </c>
      <c r="E154" s="80">
        <v>4.99</v>
      </c>
      <c r="F154" s="80">
        <v>3.49</v>
      </c>
      <c r="G154" s="37">
        <f>IF(F154="",0,A154*F154)</f>
        <v>0</v>
      </c>
    </row>
    <row r="155" spans="1:7" s="40" customFormat="1" x14ac:dyDescent="0.25">
      <c r="A155" s="68"/>
      <c r="B155" s="73"/>
      <c r="C155" s="73"/>
      <c r="D155" s="70" t="s">
        <v>310</v>
      </c>
      <c r="E155" s="75"/>
      <c r="F155" s="75"/>
      <c r="G155" s="72"/>
    </row>
    <row r="156" spans="1:7" s="40" customFormat="1" ht="25.5" x14ac:dyDescent="0.25">
      <c r="A156" s="33"/>
      <c r="B156" s="79" t="s">
        <v>147</v>
      </c>
      <c r="C156" s="94" t="s">
        <v>311</v>
      </c>
      <c r="D156" s="84" t="s">
        <v>312</v>
      </c>
      <c r="E156" s="80">
        <v>2.69</v>
      </c>
      <c r="F156" s="80">
        <v>1.88</v>
      </c>
      <c r="G156" s="37">
        <f t="shared" ref="G156:G190" si="9">IF(F156="",0,A156*F156)</f>
        <v>0</v>
      </c>
    </row>
    <row r="157" spans="1:7" s="40" customFormat="1" x14ac:dyDescent="0.25">
      <c r="A157" s="33"/>
      <c r="B157" s="79" t="s">
        <v>78</v>
      </c>
      <c r="C157" s="94" t="s">
        <v>313</v>
      </c>
      <c r="D157" s="84" t="s">
        <v>314</v>
      </c>
      <c r="E157" s="80">
        <v>89.49</v>
      </c>
      <c r="F157" s="80">
        <v>62.64</v>
      </c>
      <c r="G157" s="37">
        <f t="shared" si="9"/>
        <v>0</v>
      </c>
    </row>
    <row r="158" spans="1:7" s="40" customFormat="1" x14ac:dyDescent="0.25">
      <c r="A158" s="33"/>
      <c r="B158" s="79" t="s">
        <v>147</v>
      </c>
      <c r="C158" s="94" t="s">
        <v>315</v>
      </c>
      <c r="D158" s="84" t="s">
        <v>316</v>
      </c>
      <c r="E158" s="80">
        <v>5.29</v>
      </c>
      <c r="F158" s="80">
        <v>3.7</v>
      </c>
      <c r="G158" s="37">
        <f t="shared" si="9"/>
        <v>0</v>
      </c>
    </row>
    <row r="159" spans="1:7" s="40" customFormat="1" x14ac:dyDescent="0.25">
      <c r="A159" s="33"/>
      <c r="B159" s="79" t="s">
        <v>147</v>
      </c>
      <c r="C159" s="94" t="s">
        <v>317</v>
      </c>
      <c r="D159" s="84" t="s">
        <v>318</v>
      </c>
      <c r="E159" s="80">
        <v>6.79</v>
      </c>
      <c r="F159" s="80">
        <v>4.75</v>
      </c>
      <c r="G159" s="37">
        <f t="shared" si="9"/>
        <v>0</v>
      </c>
    </row>
    <row r="160" spans="1:7" s="40" customFormat="1" x14ac:dyDescent="0.25">
      <c r="A160" s="33"/>
      <c r="B160" s="79" t="s">
        <v>78</v>
      </c>
      <c r="C160" s="94" t="s">
        <v>319</v>
      </c>
      <c r="D160" s="84" t="s">
        <v>320</v>
      </c>
      <c r="E160" s="80">
        <v>11.39</v>
      </c>
      <c r="F160" s="80">
        <v>7.97</v>
      </c>
      <c r="G160" s="37">
        <f t="shared" si="9"/>
        <v>0</v>
      </c>
    </row>
    <row r="161" spans="1:7" s="40" customFormat="1" ht="25.5" x14ac:dyDescent="0.25">
      <c r="A161" s="33"/>
      <c r="B161" s="79" t="s">
        <v>147</v>
      </c>
      <c r="C161" s="94" t="s">
        <v>321</v>
      </c>
      <c r="D161" s="84" t="s">
        <v>322</v>
      </c>
      <c r="E161" s="80">
        <v>16.989999999999998</v>
      </c>
      <c r="F161" s="80">
        <v>11.89</v>
      </c>
      <c r="G161" s="37">
        <f t="shared" si="9"/>
        <v>0</v>
      </c>
    </row>
    <row r="162" spans="1:7" s="40" customFormat="1" x14ac:dyDescent="0.25">
      <c r="A162" s="33"/>
      <c r="B162" s="79" t="s">
        <v>147</v>
      </c>
      <c r="C162" s="95" t="s">
        <v>323</v>
      </c>
      <c r="D162" s="85" t="s">
        <v>324</v>
      </c>
      <c r="E162" s="80">
        <v>12.99</v>
      </c>
      <c r="F162" s="80">
        <v>9.09</v>
      </c>
      <c r="G162" s="37">
        <f t="shared" si="9"/>
        <v>0</v>
      </c>
    </row>
    <row r="163" spans="1:7" s="40" customFormat="1" x14ac:dyDescent="0.25">
      <c r="A163" s="33"/>
      <c r="B163" s="79" t="s">
        <v>147</v>
      </c>
      <c r="C163" s="94" t="s">
        <v>325</v>
      </c>
      <c r="D163" s="85" t="s">
        <v>326</v>
      </c>
      <c r="E163" s="80">
        <v>2.99</v>
      </c>
      <c r="F163" s="80">
        <v>2.09</v>
      </c>
      <c r="G163" s="37">
        <f t="shared" si="9"/>
        <v>0</v>
      </c>
    </row>
    <row r="164" spans="1:7" s="40" customFormat="1" ht="25.5" x14ac:dyDescent="0.25">
      <c r="A164" s="33"/>
      <c r="B164" s="79" t="s">
        <v>147</v>
      </c>
      <c r="C164" s="94" t="s">
        <v>327</v>
      </c>
      <c r="D164" s="85" t="s">
        <v>328</v>
      </c>
      <c r="E164" s="80">
        <v>4.6900000000000004</v>
      </c>
      <c r="F164" s="80">
        <v>3.28</v>
      </c>
      <c r="G164" s="37">
        <f t="shared" si="9"/>
        <v>0</v>
      </c>
    </row>
    <row r="165" spans="1:7" s="40" customFormat="1" ht="25.5" x14ac:dyDescent="0.25">
      <c r="A165" s="33"/>
      <c r="B165" s="79" t="s">
        <v>78</v>
      </c>
      <c r="C165" s="94" t="s">
        <v>329</v>
      </c>
      <c r="D165" s="85" t="s">
        <v>330</v>
      </c>
      <c r="E165" s="80">
        <v>8.49</v>
      </c>
      <c r="F165" s="80">
        <v>5.94</v>
      </c>
      <c r="G165" s="37">
        <f t="shared" si="9"/>
        <v>0</v>
      </c>
    </row>
    <row r="166" spans="1:7" s="40" customFormat="1" x14ac:dyDescent="0.25">
      <c r="A166" s="33"/>
      <c r="B166" s="79" t="s">
        <v>147</v>
      </c>
      <c r="C166" s="94" t="s">
        <v>331</v>
      </c>
      <c r="D166" s="85" t="s">
        <v>332</v>
      </c>
      <c r="E166" s="80">
        <v>15.79</v>
      </c>
      <c r="F166" s="80">
        <v>11.05</v>
      </c>
      <c r="G166" s="37">
        <f t="shared" si="9"/>
        <v>0</v>
      </c>
    </row>
    <row r="167" spans="1:7" s="40" customFormat="1" ht="25.5" x14ac:dyDescent="0.25">
      <c r="A167" s="33"/>
      <c r="B167" s="79" t="s">
        <v>147</v>
      </c>
      <c r="C167" s="94" t="s">
        <v>333</v>
      </c>
      <c r="D167" s="84" t="s">
        <v>334</v>
      </c>
      <c r="E167" s="80">
        <v>7.29</v>
      </c>
      <c r="F167" s="80">
        <v>5.0999999999999996</v>
      </c>
      <c r="G167" s="37">
        <f t="shared" si="9"/>
        <v>0</v>
      </c>
    </row>
    <row r="168" spans="1:7" s="40" customFormat="1" ht="25.5" x14ac:dyDescent="0.25">
      <c r="A168" s="33"/>
      <c r="B168" s="79" t="s">
        <v>78</v>
      </c>
      <c r="C168" s="82" t="s">
        <v>335</v>
      </c>
      <c r="D168" s="84" t="s">
        <v>336</v>
      </c>
      <c r="E168" s="80">
        <v>75.989999999999995</v>
      </c>
      <c r="F168" s="80">
        <v>53.19</v>
      </c>
      <c r="G168" s="37">
        <f t="shared" si="9"/>
        <v>0</v>
      </c>
    </row>
    <row r="169" spans="1:7" s="39" customFormat="1" ht="25.5" x14ac:dyDescent="0.25">
      <c r="A169" s="33"/>
      <c r="B169" s="79" t="s">
        <v>78</v>
      </c>
      <c r="C169" s="94" t="s">
        <v>337</v>
      </c>
      <c r="D169" s="84" t="s">
        <v>338</v>
      </c>
      <c r="E169" s="80">
        <v>46.99</v>
      </c>
      <c r="F169" s="80">
        <v>32.89</v>
      </c>
      <c r="G169" s="37">
        <f t="shared" si="9"/>
        <v>0</v>
      </c>
    </row>
    <row r="170" spans="1:7" s="40" customFormat="1" ht="25.5" x14ac:dyDescent="0.25">
      <c r="A170" s="33"/>
      <c r="B170" s="79" t="s">
        <v>147</v>
      </c>
      <c r="C170" s="94" t="s">
        <v>339</v>
      </c>
      <c r="D170" s="84" t="s">
        <v>340</v>
      </c>
      <c r="E170" s="80">
        <v>85.99</v>
      </c>
      <c r="F170" s="80">
        <v>60.19</v>
      </c>
      <c r="G170" s="37">
        <f t="shared" si="9"/>
        <v>0</v>
      </c>
    </row>
    <row r="171" spans="1:7" s="40" customFormat="1" ht="25.5" x14ac:dyDescent="0.25">
      <c r="A171" s="33"/>
      <c r="B171" s="79" t="s">
        <v>147</v>
      </c>
      <c r="C171" s="94" t="s">
        <v>341</v>
      </c>
      <c r="D171" s="85" t="s">
        <v>342</v>
      </c>
      <c r="E171" s="80">
        <v>5.29</v>
      </c>
      <c r="F171" s="80">
        <v>3.7</v>
      </c>
      <c r="G171" s="37">
        <f t="shared" si="9"/>
        <v>0</v>
      </c>
    </row>
    <row r="172" spans="1:7" s="40" customFormat="1" x14ac:dyDescent="0.25">
      <c r="A172" s="33"/>
      <c r="B172" s="79" t="s">
        <v>147</v>
      </c>
      <c r="C172" s="94" t="s">
        <v>343</v>
      </c>
      <c r="D172" s="85" t="s">
        <v>344</v>
      </c>
      <c r="E172" s="80">
        <v>3.29</v>
      </c>
      <c r="F172" s="80">
        <v>2.2999999999999998</v>
      </c>
      <c r="G172" s="37">
        <f t="shared" si="9"/>
        <v>0</v>
      </c>
    </row>
    <row r="173" spans="1:7" s="39" customFormat="1" x14ac:dyDescent="0.25">
      <c r="A173" s="33"/>
      <c r="B173" s="79" t="s">
        <v>78</v>
      </c>
      <c r="C173" s="94" t="s">
        <v>345</v>
      </c>
      <c r="D173" s="84" t="s">
        <v>346</v>
      </c>
      <c r="E173" s="80">
        <v>70.09</v>
      </c>
      <c r="F173" s="80">
        <v>49.06</v>
      </c>
      <c r="G173" s="37">
        <f t="shared" si="9"/>
        <v>0</v>
      </c>
    </row>
    <row r="174" spans="1:7" s="40" customFormat="1" x14ac:dyDescent="0.25">
      <c r="A174" s="33"/>
      <c r="B174" s="79" t="s">
        <v>78</v>
      </c>
      <c r="C174" s="94" t="s">
        <v>347</v>
      </c>
      <c r="D174" s="85" t="s">
        <v>348</v>
      </c>
      <c r="E174" s="80">
        <v>7.49</v>
      </c>
      <c r="F174" s="80">
        <v>5.24</v>
      </c>
      <c r="G174" s="37">
        <f t="shared" si="9"/>
        <v>0</v>
      </c>
    </row>
    <row r="175" spans="1:7" s="40" customFormat="1" x14ac:dyDescent="0.25">
      <c r="A175" s="33"/>
      <c r="B175" s="79" t="s">
        <v>147</v>
      </c>
      <c r="C175" s="94" t="s">
        <v>349</v>
      </c>
      <c r="D175" s="84" t="s">
        <v>350</v>
      </c>
      <c r="E175" s="80">
        <v>6.69</v>
      </c>
      <c r="F175" s="80">
        <v>4.68</v>
      </c>
      <c r="G175" s="37">
        <f t="shared" si="9"/>
        <v>0</v>
      </c>
    </row>
    <row r="176" spans="1:7" s="40" customFormat="1" x14ac:dyDescent="0.25">
      <c r="A176" s="33"/>
      <c r="B176" s="79" t="s">
        <v>54</v>
      </c>
      <c r="C176" s="94" t="s">
        <v>351</v>
      </c>
      <c r="D176" s="84" t="s">
        <v>352</v>
      </c>
      <c r="E176" s="80">
        <v>1.79</v>
      </c>
      <c r="F176" s="80">
        <v>1.25</v>
      </c>
      <c r="G176" s="37">
        <f t="shared" si="9"/>
        <v>0</v>
      </c>
    </row>
    <row r="177" spans="1:7" s="40" customFormat="1" x14ac:dyDescent="0.25">
      <c r="A177" s="33"/>
      <c r="B177" s="79" t="s">
        <v>54</v>
      </c>
      <c r="C177" s="94" t="s">
        <v>353</v>
      </c>
      <c r="D177" s="84" t="s">
        <v>354</v>
      </c>
      <c r="E177" s="80">
        <v>1.79</v>
      </c>
      <c r="F177" s="80">
        <v>1.25</v>
      </c>
      <c r="G177" s="37">
        <f t="shared" si="9"/>
        <v>0</v>
      </c>
    </row>
    <row r="178" spans="1:7" s="40" customFormat="1" x14ac:dyDescent="0.25">
      <c r="A178" s="33"/>
      <c r="B178" s="79" t="s">
        <v>54</v>
      </c>
      <c r="C178" s="94" t="s">
        <v>355</v>
      </c>
      <c r="D178" s="84" t="s">
        <v>356</v>
      </c>
      <c r="E178" s="80">
        <v>1.79</v>
      </c>
      <c r="F178" s="80">
        <v>1.25</v>
      </c>
      <c r="G178" s="37">
        <f t="shared" si="9"/>
        <v>0</v>
      </c>
    </row>
    <row r="179" spans="1:7" s="40" customFormat="1" x14ac:dyDescent="0.25">
      <c r="A179" s="33"/>
      <c r="B179" s="79" t="s">
        <v>54</v>
      </c>
      <c r="C179" s="94" t="s">
        <v>357</v>
      </c>
      <c r="D179" s="84" t="s">
        <v>358</v>
      </c>
      <c r="E179" s="80">
        <v>1.79</v>
      </c>
      <c r="F179" s="80">
        <v>1.25</v>
      </c>
      <c r="G179" s="37">
        <f t="shared" si="9"/>
        <v>0</v>
      </c>
    </row>
    <row r="180" spans="1:7" s="40" customFormat="1" ht="25.5" x14ac:dyDescent="0.25">
      <c r="A180" s="33"/>
      <c r="B180" s="79" t="s">
        <v>54</v>
      </c>
      <c r="C180" s="94" t="s">
        <v>359</v>
      </c>
      <c r="D180" s="84" t="s">
        <v>360</v>
      </c>
      <c r="E180" s="80">
        <v>1.79</v>
      </c>
      <c r="F180" s="80">
        <v>1.25</v>
      </c>
      <c r="G180" s="37">
        <f t="shared" si="9"/>
        <v>0</v>
      </c>
    </row>
    <row r="181" spans="1:7" s="39" customFormat="1" x14ac:dyDescent="0.25">
      <c r="A181" s="33"/>
      <c r="B181" s="79" t="s">
        <v>54</v>
      </c>
      <c r="C181" s="94" t="s">
        <v>361</v>
      </c>
      <c r="D181" s="84" t="s">
        <v>362</v>
      </c>
      <c r="E181" s="80">
        <v>1.79</v>
      </c>
      <c r="F181" s="80">
        <v>1.25</v>
      </c>
      <c r="G181" s="37">
        <f t="shared" si="9"/>
        <v>0</v>
      </c>
    </row>
    <row r="182" spans="1:7" s="40" customFormat="1" x14ac:dyDescent="0.25">
      <c r="A182" s="33"/>
      <c r="B182" s="79" t="s">
        <v>54</v>
      </c>
      <c r="C182" s="94" t="s">
        <v>363</v>
      </c>
      <c r="D182" s="84" t="s">
        <v>364</v>
      </c>
      <c r="E182" s="80">
        <v>1.79</v>
      </c>
      <c r="F182" s="80">
        <v>1.25</v>
      </c>
      <c r="G182" s="37">
        <f t="shared" si="9"/>
        <v>0</v>
      </c>
    </row>
    <row r="183" spans="1:7" s="40" customFormat="1" x14ac:dyDescent="0.25">
      <c r="A183" s="33"/>
      <c r="B183" s="79" t="s">
        <v>54</v>
      </c>
      <c r="C183" s="94" t="s">
        <v>365</v>
      </c>
      <c r="D183" s="84" t="s">
        <v>366</v>
      </c>
      <c r="E183" s="80">
        <v>1.79</v>
      </c>
      <c r="F183" s="80">
        <v>1.25</v>
      </c>
      <c r="G183" s="37">
        <f t="shared" si="9"/>
        <v>0</v>
      </c>
    </row>
    <row r="184" spans="1:7" s="40" customFormat="1" x14ac:dyDescent="0.25">
      <c r="A184" s="33"/>
      <c r="B184" s="79" t="s">
        <v>54</v>
      </c>
      <c r="C184" s="94" t="s">
        <v>367</v>
      </c>
      <c r="D184" s="84" t="s">
        <v>368</v>
      </c>
      <c r="E184" s="80">
        <v>1.79</v>
      </c>
      <c r="F184" s="80">
        <v>1.25</v>
      </c>
      <c r="G184" s="37">
        <f t="shared" si="9"/>
        <v>0</v>
      </c>
    </row>
    <row r="185" spans="1:7" s="40" customFormat="1" x14ac:dyDescent="0.25">
      <c r="A185" s="33"/>
      <c r="B185" s="79" t="s">
        <v>54</v>
      </c>
      <c r="C185" s="94" t="s">
        <v>369</v>
      </c>
      <c r="D185" s="84" t="s">
        <v>370</v>
      </c>
      <c r="E185" s="80">
        <v>1.79</v>
      </c>
      <c r="F185" s="80">
        <v>1.25</v>
      </c>
      <c r="G185" s="37">
        <f t="shared" si="9"/>
        <v>0</v>
      </c>
    </row>
    <row r="186" spans="1:7" s="40" customFormat="1" x14ac:dyDescent="0.25">
      <c r="A186" s="33"/>
      <c r="B186" s="79" t="s">
        <v>54</v>
      </c>
      <c r="C186" s="94" t="s">
        <v>371</v>
      </c>
      <c r="D186" s="84" t="s">
        <v>372</v>
      </c>
      <c r="E186" s="80">
        <v>1.79</v>
      </c>
      <c r="F186" s="80">
        <v>1.25</v>
      </c>
      <c r="G186" s="37">
        <f t="shared" si="9"/>
        <v>0</v>
      </c>
    </row>
    <row r="187" spans="1:7" s="40" customFormat="1" x14ac:dyDescent="0.25">
      <c r="A187" s="33"/>
      <c r="B187" s="79" t="s">
        <v>78</v>
      </c>
      <c r="C187" s="94" t="s">
        <v>373</v>
      </c>
      <c r="D187" s="84" t="s">
        <v>374</v>
      </c>
      <c r="E187" s="80">
        <v>18.190000000000001</v>
      </c>
      <c r="F187" s="80">
        <v>12.73</v>
      </c>
      <c r="G187" s="37">
        <f t="shared" si="9"/>
        <v>0</v>
      </c>
    </row>
    <row r="188" spans="1:7" s="40" customFormat="1" x14ac:dyDescent="0.25">
      <c r="A188" s="33"/>
      <c r="B188" s="79" t="s">
        <v>54</v>
      </c>
      <c r="C188" s="94" t="s">
        <v>375</v>
      </c>
      <c r="D188" s="84" t="s">
        <v>376</v>
      </c>
      <c r="E188" s="80">
        <v>1.39</v>
      </c>
      <c r="F188" s="80">
        <v>0.97</v>
      </c>
      <c r="G188" s="37">
        <f t="shared" si="9"/>
        <v>0</v>
      </c>
    </row>
    <row r="189" spans="1:7" s="40" customFormat="1" x14ac:dyDescent="0.25">
      <c r="A189" s="33"/>
      <c r="B189" s="79" t="s">
        <v>54</v>
      </c>
      <c r="C189" s="94" t="s">
        <v>377</v>
      </c>
      <c r="D189" s="84" t="s">
        <v>378</v>
      </c>
      <c r="E189" s="80">
        <v>1.39</v>
      </c>
      <c r="F189" s="80">
        <v>0.97</v>
      </c>
      <c r="G189" s="37">
        <f t="shared" si="9"/>
        <v>0</v>
      </c>
    </row>
    <row r="190" spans="1:7" s="40" customFormat="1" ht="25.5" x14ac:dyDescent="0.25">
      <c r="A190" s="33"/>
      <c r="B190" s="79" t="s">
        <v>147</v>
      </c>
      <c r="C190" s="94" t="s">
        <v>379</v>
      </c>
      <c r="D190" s="84" t="s">
        <v>380</v>
      </c>
      <c r="E190" s="80">
        <v>2.09</v>
      </c>
      <c r="F190" s="80">
        <v>1.46</v>
      </c>
      <c r="G190" s="37">
        <f t="shared" si="9"/>
        <v>0</v>
      </c>
    </row>
    <row r="191" spans="1:7" s="40" customFormat="1" x14ac:dyDescent="0.25">
      <c r="A191" s="68"/>
      <c r="B191" s="73"/>
      <c r="C191" s="76"/>
      <c r="D191" s="70" t="s">
        <v>381</v>
      </c>
      <c r="E191" s="75"/>
      <c r="F191" s="75"/>
      <c r="G191" s="72"/>
    </row>
    <row r="192" spans="1:7" s="40" customFormat="1" x14ac:dyDescent="0.25">
      <c r="A192" s="33"/>
      <c r="B192" s="79" t="s">
        <v>78</v>
      </c>
      <c r="C192" s="94" t="s">
        <v>382</v>
      </c>
      <c r="D192" s="84" t="s">
        <v>383</v>
      </c>
      <c r="E192" s="80">
        <v>2.89</v>
      </c>
      <c r="F192" s="80">
        <v>2.02</v>
      </c>
      <c r="G192" s="37">
        <f t="shared" ref="G192:G198" si="10">IF(F192="",0,A192*F192)</f>
        <v>0</v>
      </c>
    </row>
    <row r="193" spans="1:7" s="40" customFormat="1" ht="25.5" x14ac:dyDescent="0.25">
      <c r="A193" s="33"/>
      <c r="B193" s="79" t="s">
        <v>54</v>
      </c>
      <c r="C193" s="94" t="s">
        <v>384</v>
      </c>
      <c r="D193" s="84" t="s">
        <v>385</v>
      </c>
      <c r="E193" s="80">
        <v>21.99</v>
      </c>
      <c r="F193" s="80">
        <v>15.39</v>
      </c>
      <c r="G193" s="37">
        <f t="shared" si="10"/>
        <v>0</v>
      </c>
    </row>
    <row r="194" spans="1:7" s="40" customFormat="1" x14ac:dyDescent="0.25">
      <c r="A194" s="33"/>
      <c r="B194" s="79" t="s">
        <v>78</v>
      </c>
      <c r="C194" s="94" t="s">
        <v>386</v>
      </c>
      <c r="D194" s="84" t="s">
        <v>387</v>
      </c>
      <c r="E194" s="80">
        <v>9.69</v>
      </c>
      <c r="F194" s="80">
        <v>6.78</v>
      </c>
      <c r="G194" s="37">
        <f t="shared" si="10"/>
        <v>0</v>
      </c>
    </row>
    <row r="195" spans="1:7" s="40" customFormat="1" x14ac:dyDescent="0.25">
      <c r="A195" s="33"/>
      <c r="B195" s="79" t="s">
        <v>78</v>
      </c>
      <c r="C195" s="94" t="s">
        <v>388</v>
      </c>
      <c r="D195" s="84" t="s">
        <v>389</v>
      </c>
      <c r="E195" s="80">
        <v>6.69</v>
      </c>
      <c r="F195" s="80">
        <v>4.68</v>
      </c>
      <c r="G195" s="37">
        <f t="shared" si="10"/>
        <v>0</v>
      </c>
    </row>
    <row r="196" spans="1:7" s="40" customFormat="1" x14ac:dyDescent="0.25">
      <c r="A196" s="33"/>
      <c r="B196" s="79" t="s">
        <v>54</v>
      </c>
      <c r="C196" s="94" t="s">
        <v>390</v>
      </c>
      <c r="D196" s="84" t="s">
        <v>391</v>
      </c>
      <c r="E196" s="80">
        <v>9.99</v>
      </c>
      <c r="F196" s="80">
        <v>6.99</v>
      </c>
      <c r="G196" s="37">
        <f t="shared" si="10"/>
        <v>0</v>
      </c>
    </row>
    <row r="197" spans="1:7" s="40" customFormat="1" x14ac:dyDescent="0.25">
      <c r="A197" s="33"/>
      <c r="B197" s="79" t="s">
        <v>78</v>
      </c>
      <c r="C197" s="94" t="s">
        <v>392</v>
      </c>
      <c r="D197" s="84" t="s">
        <v>393</v>
      </c>
      <c r="E197" s="80">
        <v>14.69</v>
      </c>
      <c r="F197" s="80">
        <v>10.28</v>
      </c>
      <c r="G197" s="37">
        <f t="shared" si="10"/>
        <v>0</v>
      </c>
    </row>
    <row r="198" spans="1:7" s="40" customFormat="1" ht="25.5" x14ac:dyDescent="0.25">
      <c r="A198" s="33"/>
      <c r="B198" s="79" t="s">
        <v>54</v>
      </c>
      <c r="C198" s="94" t="s">
        <v>394</v>
      </c>
      <c r="D198" s="84" t="s">
        <v>395</v>
      </c>
      <c r="E198" s="80">
        <v>11.39</v>
      </c>
      <c r="F198" s="80">
        <v>7.97</v>
      </c>
      <c r="G198" s="37">
        <f t="shared" si="10"/>
        <v>0</v>
      </c>
    </row>
    <row r="199" spans="1:7" s="40" customFormat="1" x14ac:dyDescent="0.25">
      <c r="A199" s="68"/>
      <c r="B199" s="73"/>
      <c r="C199" s="73"/>
      <c r="D199" s="70" t="s">
        <v>396</v>
      </c>
      <c r="E199" s="75"/>
      <c r="F199" s="75"/>
      <c r="G199" s="72"/>
    </row>
    <row r="200" spans="1:7" s="40" customFormat="1" ht="25.5" x14ac:dyDescent="0.25">
      <c r="A200" s="33"/>
      <c r="B200" s="79" t="s">
        <v>54</v>
      </c>
      <c r="C200" s="94" t="s">
        <v>397</v>
      </c>
      <c r="D200" s="84" t="s">
        <v>398</v>
      </c>
      <c r="E200" s="80">
        <v>3.99</v>
      </c>
      <c r="F200" s="80">
        <v>2.79</v>
      </c>
      <c r="G200" s="37">
        <f t="shared" ref="G200:G205" si="11">IF(F200="",0,A200*F200)</f>
        <v>0</v>
      </c>
    </row>
    <row r="201" spans="1:7" s="40" customFormat="1" ht="25.5" x14ac:dyDescent="0.25">
      <c r="A201" s="33"/>
      <c r="B201" s="79" t="s">
        <v>54</v>
      </c>
      <c r="C201" s="94" t="s">
        <v>399</v>
      </c>
      <c r="D201" s="84" t="s">
        <v>400</v>
      </c>
      <c r="E201" s="80">
        <v>8.99</v>
      </c>
      <c r="F201" s="80">
        <v>6.29</v>
      </c>
      <c r="G201" s="37">
        <f t="shared" si="11"/>
        <v>0</v>
      </c>
    </row>
    <row r="202" spans="1:7" s="39" customFormat="1" ht="25.5" x14ac:dyDescent="0.25">
      <c r="A202" s="33"/>
      <c r="B202" s="79" t="s">
        <v>147</v>
      </c>
      <c r="C202" s="94" t="s">
        <v>401</v>
      </c>
      <c r="D202" s="85" t="s">
        <v>402</v>
      </c>
      <c r="E202" s="80">
        <v>6.69</v>
      </c>
      <c r="F202" s="80">
        <v>4.68</v>
      </c>
      <c r="G202" s="37">
        <f t="shared" si="11"/>
        <v>0</v>
      </c>
    </row>
    <row r="203" spans="1:7" s="40" customFormat="1" ht="25.5" x14ac:dyDescent="0.25">
      <c r="A203" s="33"/>
      <c r="B203" s="79" t="s">
        <v>54</v>
      </c>
      <c r="C203" s="94" t="s">
        <v>403</v>
      </c>
      <c r="D203" s="84" t="s">
        <v>404</v>
      </c>
      <c r="E203" s="80">
        <v>6.99</v>
      </c>
      <c r="F203" s="80">
        <v>4.8899999999999997</v>
      </c>
      <c r="G203" s="37">
        <f t="shared" si="11"/>
        <v>0</v>
      </c>
    </row>
    <row r="204" spans="1:7" s="39" customFormat="1" ht="25.5" x14ac:dyDescent="0.25">
      <c r="A204" s="33"/>
      <c r="B204" s="79" t="s">
        <v>54</v>
      </c>
      <c r="C204" s="94" t="s">
        <v>405</v>
      </c>
      <c r="D204" s="84" t="s">
        <v>406</v>
      </c>
      <c r="E204" s="80">
        <v>4.49</v>
      </c>
      <c r="F204" s="80">
        <v>3.14</v>
      </c>
      <c r="G204" s="37">
        <f t="shared" si="11"/>
        <v>0</v>
      </c>
    </row>
    <row r="205" spans="1:7" s="40" customFormat="1" ht="25.5" x14ac:dyDescent="0.25">
      <c r="A205" s="33"/>
      <c r="B205" s="79" t="s">
        <v>54</v>
      </c>
      <c r="C205" s="94" t="s">
        <v>407</v>
      </c>
      <c r="D205" s="84" t="s">
        <v>408</v>
      </c>
      <c r="E205" s="80">
        <v>5.69</v>
      </c>
      <c r="F205" s="80">
        <v>3.98</v>
      </c>
      <c r="G205" s="37">
        <f t="shared" si="11"/>
        <v>0</v>
      </c>
    </row>
    <row r="206" spans="1:7" s="40" customFormat="1" x14ac:dyDescent="0.25">
      <c r="A206" s="68"/>
      <c r="B206" s="73"/>
      <c r="C206" s="76"/>
      <c r="D206" s="74" t="s">
        <v>409</v>
      </c>
      <c r="E206" s="75"/>
      <c r="F206" s="75"/>
      <c r="G206" s="72"/>
    </row>
    <row r="207" spans="1:7" s="40" customFormat="1" ht="25.5" x14ac:dyDescent="0.25">
      <c r="A207" s="33"/>
      <c r="B207" s="79" t="s">
        <v>78</v>
      </c>
      <c r="C207" s="94" t="s">
        <v>410</v>
      </c>
      <c r="D207" s="85" t="s">
        <v>411</v>
      </c>
      <c r="E207" s="80">
        <v>8.2899999999999991</v>
      </c>
      <c r="F207" s="80">
        <v>5.8</v>
      </c>
      <c r="G207" s="37">
        <f t="shared" ref="G207:G216" si="12">IF(F207="",0,A207*F207)</f>
        <v>0</v>
      </c>
    </row>
    <row r="208" spans="1:7" s="40" customFormat="1" ht="25.5" x14ac:dyDescent="0.25">
      <c r="A208" s="33"/>
      <c r="B208" s="79" t="s">
        <v>147</v>
      </c>
      <c r="C208" s="95" t="s">
        <v>412</v>
      </c>
      <c r="D208" s="85" t="s">
        <v>413</v>
      </c>
      <c r="E208" s="80">
        <v>4.99</v>
      </c>
      <c r="F208" s="80">
        <v>3.49</v>
      </c>
      <c r="G208" s="37">
        <f t="shared" si="12"/>
        <v>0</v>
      </c>
    </row>
    <row r="209" spans="1:7" s="40" customFormat="1" x14ac:dyDescent="0.25">
      <c r="A209" s="33"/>
      <c r="B209" s="79" t="s">
        <v>78</v>
      </c>
      <c r="C209" s="94" t="s">
        <v>414</v>
      </c>
      <c r="D209" s="85" t="s">
        <v>415</v>
      </c>
      <c r="E209" s="80">
        <v>4.99</v>
      </c>
      <c r="F209" s="80">
        <v>3.49</v>
      </c>
      <c r="G209" s="37">
        <f t="shared" si="12"/>
        <v>0</v>
      </c>
    </row>
    <row r="210" spans="1:7" s="40" customFormat="1" x14ac:dyDescent="0.25">
      <c r="A210" s="33"/>
      <c r="B210" s="79" t="s">
        <v>78</v>
      </c>
      <c r="C210" s="94" t="s">
        <v>416</v>
      </c>
      <c r="D210" s="85" t="s">
        <v>417</v>
      </c>
      <c r="E210" s="80">
        <v>4.99</v>
      </c>
      <c r="F210" s="80">
        <v>3.49</v>
      </c>
      <c r="G210" s="37">
        <f t="shared" si="12"/>
        <v>0</v>
      </c>
    </row>
    <row r="211" spans="1:7" s="39" customFormat="1" x14ac:dyDescent="0.25">
      <c r="A211" s="33"/>
      <c r="B211" s="79" t="s">
        <v>78</v>
      </c>
      <c r="C211" s="94" t="s">
        <v>418</v>
      </c>
      <c r="D211" s="85" t="s">
        <v>419</v>
      </c>
      <c r="E211" s="80">
        <v>7.99</v>
      </c>
      <c r="F211" s="80">
        <v>5.59</v>
      </c>
      <c r="G211" s="37">
        <f t="shared" si="12"/>
        <v>0</v>
      </c>
    </row>
    <row r="212" spans="1:7" s="40" customFormat="1" ht="25.5" x14ac:dyDescent="0.25">
      <c r="A212" s="33"/>
      <c r="B212" s="79" t="s">
        <v>147</v>
      </c>
      <c r="C212" s="94" t="s">
        <v>420</v>
      </c>
      <c r="D212" s="84" t="s">
        <v>421</v>
      </c>
      <c r="E212" s="80">
        <v>6.99</v>
      </c>
      <c r="F212" s="80">
        <v>4.8899999999999997</v>
      </c>
      <c r="G212" s="37">
        <f t="shared" si="12"/>
        <v>0</v>
      </c>
    </row>
    <row r="213" spans="1:7" s="40" customFormat="1" ht="25.5" x14ac:dyDescent="0.25">
      <c r="A213" s="33"/>
      <c r="B213" s="79" t="s">
        <v>147</v>
      </c>
      <c r="C213" s="94" t="s">
        <v>422</v>
      </c>
      <c r="D213" s="84" t="s">
        <v>423</v>
      </c>
      <c r="E213" s="80">
        <v>9.99</v>
      </c>
      <c r="F213" s="80">
        <v>6.99</v>
      </c>
      <c r="G213" s="37">
        <f t="shared" si="12"/>
        <v>0</v>
      </c>
    </row>
    <row r="214" spans="1:7" s="40" customFormat="1" ht="25.5" x14ac:dyDescent="0.25">
      <c r="A214" s="33"/>
      <c r="B214" s="79" t="s">
        <v>147</v>
      </c>
      <c r="C214" s="94" t="s">
        <v>424</v>
      </c>
      <c r="D214" s="84" t="s">
        <v>425</v>
      </c>
      <c r="E214" s="80">
        <v>9.99</v>
      </c>
      <c r="F214" s="80">
        <v>6.99</v>
      </c>
      <c r="G214" s="37">
        <f t="shared" si="12"/>
        <v>0</v>
      </c>
    </row>
    <row r="215" spans="1:7" s="40" customFormat="1" x14ac:dyDescent="0.25">
      <c r="A215" s="33"/>
      <c r="B215" s="79" t="s">
        <v>147</v>
      </c>
      <c r="C215" s="82" t="s">
        <v>426</v>
      </c>
      <c r="D215" s="84" t="s">
        <v>427</v>
      </c>
      <c r="E215" s="80">
        <v>9.99</v>
      </c>
      <c r="F215" s="80">
        <v>6.99</v>
      </c>
      <c r="G215" s="37">
        <f t="shared" si="12"/>
        <v>0</v>
      </c>
    </row>
    <row r="216" spans="1:7" s="40" customFormat="1" ht="25.5" x14ac:dyDescent="0.25">
      <c r="A216" s="33"/>
      <c r="B216" s="79" t="s">
        <v>147</v>
      </c>
      <c r="C216" s="94" t="s">
        <v>428</v>
      </c>
      <c r="D216" s="84" t="s">
        <v>429</v>
      </c>
      <c r="E216" s="80">
        <v>4.99</v>
      </c>
      <c r="F216" s="80">
        <v>3.49</v>
      </c>
      <c r="G216" s="37">
        <f t="shared" si="12"/>
        <v>0</v>
      </c>
    </row>
    <row r="217" spans="1:7" s="40" customFormat="1" x14ac:dyDescent="0.25">
      <c r="A217" s="68"/>
      <c r="B217" s="73"/>
      <c r="C217" s="76"/>
      <c r="D217" s="74" t="s">
        <v>430</v>
      </c>
      <c r="E217" s="75"/>
      <c r="F217" s="75"/>
      <c r="G217" s="72"/>
    </row>
    <row r="218" spans="1:7" s="39" customFormat="1" ht="25.5" x14ac:dyDescent="0.25">
      <c r="A218" s="33"/>
      <c r="B218" s="79" t="s">
        <v>147</v>
      </c>
      <c r="C218" s="94" t="s">
        <v>431</v>
      </c>
      <c r="D218" s="84" t="s">
        <v>432</v>
      </c>
      <c r="E218" s="80">
        <v>4.49</v>
      </c>
      <c r="F218" s="80">
        <v>3.14</v>
      </c>
      <c r="G218" s="37">
        <f t="shared" ref="G218:G235" si="13">IF(F218="",0,A218*F218)</f>
        <v>0</v>
      </c>
    </row>
    <row r="219" spans="1:7" s="40" customFormat="1" ht="25.5" x14ac:dyDescent="0.25">
      <c r="A219" s="33"/>
      <c r="B219" s="79" t="s">
        <v>78</v>
      </c>
      <c r="C219" s="94" t="s">
        <v>433</v>
      </c>
      <c r="D219" s="84" t="s">
        <v>434</v>
      </c>
      <c r="E219" s="80">
        <v>16.989999999999998</v>
      </c>
      <c r="F219" s="80">
        <v>11.89</v>
      </c>
      <c r="G219" s="37">
        <f t="shared" si="13"/>
        <v>0</v>
      </c>
    </row>
    <row r="220" spans="1:7" s="40" customFormat="1" ht="25.5" x14ac:dyDescent="0.25">
      <c r="A220" s="33"/>
      <c r="B220" s="79" t="s">
        <v>147</v>
      </c>
      <c r="C220" s="94" t="s">
        <v>435</v>
      </c>
      <c r="D220" s="84" t="s">
        <v>436</v>
      </c>
      <c r="E220" s="80">
        <v>2.69</v>
      </c>
      <c r="F220" s="80">
        <v>1.88</v>
      </c>
      <c r="G220" s="37">
        <f t="shared" si="13"/>
        <v>0</v>
      </c>
    </row>
    <row r="221" spans="1:7" s="40" customFormat="1" ht="25.5" x14ac:dyDescent="0.25">
      <c r="A221" s="33"/>
      <c r="B221" s="79" t="s">
        <v>78</v>
      </c>
      <c r="C221" s="94" t="s">
        <v>437</v>
      </c>
      <c r="D221" s="84" t="s">
        <v>438</v>
      </c>
      <c r="E221" s="80">
        <v>20.99</v>
      </c>
      <c r="F221" s="80">
        <v>14.69</v>
      </c>
      <c r="G221" s="37">
        <f t="shared" si="13"/>
        <v>0</v>
      </c>
    </row>
    <row r="222" spans="1:7" s="40" customFormat="1" ht="25.5" x14ac:dyDescent="0.25">
      <c r="A222" s="33"/>
      <c r="B222" s="79" t="s">
        <v>78</v>
      </c>
      <c r="C222" s="94" t="s">
        <v>439</v>
      </c>
      <c r="D222" s="85" t="s">
        <v>440</v>
      </c>
      <c r="E222" s="80">
        <v>2.69</v>
      </c>
      <c r="F222" s="80">
        <v>1.88</v>
      </c>
      <c r="G222" s="37">
        <f t="shared" si="13"/>
        <v>0</v>
      </c>
    </row>
    <row r="223" spans="1:7" s="40" customFormat="1" ht="25.5" x14ac:dyDescent="0.25">
      <c r="A223" s="33"/>
      <c r="B223" s="79" t="s">
        <v>78</v>
      </c>
      <c r="C223" s="94" t="s">
        <v>441</v>
      </c>
      <c r="D223" s="84" t="s">
        <v>442</v>
      </c>
      <c r="E223" s="80">
        <v>2.69</v>
      </c>
      <c r="F223" s="80">
        <v>1.88</v>
      </c>
      <c r="G223" s="37">
        <f t="shared" si="13"/>
        <v>0</v>
      </c>
    </row>
    <row r="224" spans="1:7" s="40" customFormat="1" ht="25.5" x14ac:dyDescent="0.25">
      <c r="A224" s="33"/>
      <c r="B224" s="79" t="s">
        <v>78</v>
      </c>
      <c r="C224" s="94" t="s">
        <v>443</v>
      </c>
      <c r="D224" s="84" t="s">
        <v>444</v>
      </c>
      <c r="E224" s="80">
        <v>2.69</v>
      </c>
      <c r="F224" s="80">
        <v>1.88</v>
      </c>
      <c r="G224" s="37">
        <f t="shared" si="13"/>
        <v>0</v>
      </c>
    </row>
    <row r="225" spans="1:7" s="40" customFormat="1" ht="25.5" x14ac:dyDescent="0.25">
      <c r="A225" s="33"/>
      <c r="B225" s="79" t="s">
        <v>78</v>
      </c>
      <c r="C225" s="94" t="s">
        <v>445</v>
      </c>
      <c r="D225" s="84" t="s">
        <v>446</v>
      </c>
      <c r="E225" s="80">
        <v>2.69</v>
      </c>
      <c r="F225" s="80">
        <v>1.88</v>
      </c>
      <c r="G225" s="37">
        <f t="shared" si="13"/>
        <v>0</v>
      </c>
    </row>
    <row r="226" spans="1:7" s="39" customFormat="1" ht="25.5" x14ac:dyDescent="0.25">
      <c r="A226" s="33"/>
      <c r="B226" s="79" t="s">
        <v>147</v>
      </c>
      <c r="C226" s="94" t="s">
        <v>447</v>
      </c>
      <c r="D226" s="84" t="s">
        <v>448</v>
      </c>
      <c r="E226" s="80">
        <v>2.69</v>
      </c>
      <c r="F226" s="80">
        <v>1.88</v>
      </c>
      <c r="G226" s="37">
        <f t="shared" si="13"/>
        <v>0</v>
      </c>
    </row>
    <row r="227" spans="1:7" s="40" customFormat="1" ht="25.5" x14ac:dyDescent="0.25">
      <c r="A227" s="33"/>
      <c r="B227" s="79" t="s">
        <v>78</v>
      </c>
      <c r="C227" s="94" t="s">
        <v>449</v>
      </c>
      <c r="D227" s="84" t="s">
        <v>450</v>
      </c>
      <c r="E227" s="80">
        <v>2.69</v>
      </c>
      <c r="F227" s="80">
        <v>1.88</v>
      </c>
      <c r="G227" s="37">
        <f t="shared" si="13"/>
        <v>0</v>
      </c>
    </row>
    <row r="228" spans="1:7" s="40" customFormat="1" ht="25.5" x14ac:dyDescent="0.25">
      <c r="A228" s="33"/>
      <c r="B228" s="79" t="s">
        <v>78</v>
      </c>
      <c r="C228" s="94" t="s">
        <v>451</v>
      </c>
      <c r="D228" s="85" t="s">
        <v>452</v>
      </c>
      <c r="E228" s="80">
        <v>2.69</v>
      </c>
      <c r="F228" s="80">
        <v>1.88</v>
      </c>
      <c r="G228" s="37">
        <f t="shared" si="13"/>
        <v>0</v>
      </c>
    </row>
    <row r="229" spans="1:7" s="40" customFormat="1" ht="25.5" x14ac:dyDescent="0.25">
      <c r="A229" s="33"/>
      <c r="B229" s="79" t="s">
        <v>147</v>
      </c>
      <c r="C229" s="94" t="s">
        <v>453</v>
      </c>
      <c r="D229" s="85" t="s">
        <v>454</v>
      </c>
      <c r="E229" s="80">
        <v>2.69</v>
      </c>
      <c r="F229" s="80">
        <v>1.88</v>
      </c>
      <c r="G229" s="37">
        <f t="shared" si="13"/>
        <v>0</v>
      </c>
    </row>
    <row r="230" spans="1:7" s="40" customFormat="1" ht="25.5" x14ac:dyDescent="0.25">
      <c r="A230" s="33"/>
      <c r="B230" s="79" t="s">
        <v>147</v>
      </c>
      <c r="C230" s="94" t="s">
        <v>455</v>
      </c>
      <c r="D230" s="85" t="s">
        <v>456</v>
      </c>
      <c r="E230" s="80">
        <v>2.69</v>
      </c>
      <c r="F230" s="80">
        <v>1.88</v>
      </c>
      <c r="G230" s="37">
        <f t="shared" si="13"/>
        <v>0</v>
      </c>
    </row>
    <row r="231" spans="1:7" s="40" customFormat="1" ht="25.5" x14ac:dyDescent="0.25">
      <c r="A231" s="33"/>
      <c r="B231" s="79" t="s">
        <v>78</v>
      </c>
      <c r="C231" s="94" t="s">
        <v>457</v>
      </c>
      <c r="D231" s="85" t="s">
        <v>458</v>
      </c>
      <c r="E231" s="80">
        <v>2.69</v>
      </c>
      <c r="F231" s="80">
        <v>1.88</v>
      </c>
      <c r="G231" s="37">
        <f t="shared" si="13"/>
        <v>0</v>
      </c>
    </row>
    <row r="232" spans="1:7" s="40" customFormat="1" ht="25.5" x14ac:dyDescent="0.25">
      <c r="A232" s="33"/>
      <c r="B232" s="79" t="s">
        <v>78</v>
      </c>
      <c r="C232" s="94" t="s">
        <v>459</v>
      </c>
      <c r="D232" s="85" t="s">
        <v>460</v>
      </c>
      <c r="E232" s="80">
        <v>2.69</v>
      </c>
      <c r="F232" s="80">
        <v>1.88</v>
      </c>
      <c r="G232" s="37">
        <f t="shared" si="13"/>
        <v>0</v>
      </c>
    </row>
    <row r="233" spans="1:7" s="40" customFormat="1" ht="25.5" x14ac:dyDescent="0.25">
      <c r="A233" s="33"/>
      <c r="B233" s="79" t="s">
        <v>147</v>
      </c>
      <c r="C233" s="95" t="s">
        <v>461</v>
      </c>
      <c r="D233" s="84" t="s">
        <v>462</v>
      </c>
      <c r="E233" s="80">
        <v>1.99</v>
      </c>
      <c r="F233" s="80">
        <v>1.39</v>
      </c>
      <c r="G233" s="37">
        <f t="shared" si="13"/>
        <v>0</v>
      </c>
    </row>
    <row r="234" spans="1:7" s="39" customFormat="1" ht="25.5" x14ac:dyDescent="0.25">
      <c r="A234" s="33"/>
      <c r="B234" s="79" t="s">
        <v>54</v>
      </c>
      <c r="C234" s="94" t="s">
        <v>463</v>
      </c>
      <c r="D234" s="84" t="s">
        <v>464</v>
      </c>
      <c r="E234" s="80">
        <v>3.99</v>
      </c>
      <c r="F234" s="80">
        <v>2.79</v>
      </c>
      <c r="G234" s="37">
        <f t="shared" si="13"/>
        <v>0</v>
      </c>
    </row>
    <row r="235" spans="1:7" s="40" customFormat="1" ht="25.5" x14ac:dyDescent="0.25">
      <c r="A235" s="33"/>
      <c r="B235" s="79" t="s">
        <v>78</v>
      </c>
      <c r="C235" s="94" t="s">
        <v>465</v>
      </c>
      <c r="D235" s="84" t="s">
        <v>466</v>
      </c>
      <c r="E235" s="80">
        <v>22.69</v>
      </c>
      <c r="F235" s="80">
        <v>15.88</v>
      </c>
      <c r="G235" s="37">
        <f t="shared" si="13"/>
        <v>0</v>
      </c>
    </row>
    <row r="236" spans="1:7" s="40" customFormat="1" x14ac:dyDescent="0.25">
      <c r="A236" s="68"/>
      <c r="B236" s="73"/>
      <c r="C236" s="76"/>
      <c r="D236" s="74" t="s">
        <v>467</v>
      </c>
      <c r="E236" s="75"/>
      <c r="F236" s="75"/>
      <c r="G236" s="72"/>
    </row>
    <row r="237" spans="1:7" s="39" customFormat="1" ht="25.5" x14ac:dyDescent="0.25">
      <c r="A237" s="33"/>
      <c r="B237" s="79" t="s">
        <v>78</v>
      </c>
      <c r="C237" s="94" t="s">
        <v>468</v>
      </c>
      <c r="D237" s="85" t="s">
        <v>469</v>
      </c>
      <c r="E237" s="80">
        <v>86.69</v>
      </c>
      <c r="F237" s="80">
        <v>60.68</v>
      </c>
      <c r="G237" s="37">
        <f>IF(F237="",0,A237*F237)</f>
        <v>0</v>
      </c>
    </row>
    <row r="238" spans="1:7" s="40" customFormat="1" x14ac:dyDescent="0.25">
      <c r="A238" s="68"/>
      <c r="B238" s="73"/>
      <c r="C238" s="76"/>
      <c r="D238" s="70" t="s">
        <v>470</v>
      </c>
      <c r="E238" s="75"/>
      <c r="F238" s="75"/>
      <c r="G238" s="72"/>
    </row>
    <row r="239" spans="1:7" s="39" customFormat="1" ht="25.5" x14ac:dyDescent="0.25">
      <c r="A239" s="33"/>
      <c r="B239" s="79" t="s">
        <v>147</v>
      </c>
      <c r="C239" s="94" t="s">
        <v>471</v>
      </c>
      <c r="D239" s="85" t="s">
        <v>472</v>
      </c>
      <c r="E239" s="80">
        <v>53.59</v>
      </c>
      <c r="F239" s="80">
        <v>37.51</v>
      </c>
      <c r="G239" s="37">
        <f t="shared" ref="G239:G268" si="14">IF(F239="",0,A239*F239)</f>
        <v>0</v>
      </c>
    </row>
    <row r="240" spans="1:7" s="40" customFormat="1" x14ac:dyDescent="0.25">
      <c r="A240" s="33"/>
      <c r="B240" s="79" t="s">
        <v>147</v>
      </c>
      <c r="C240" s="94" t="s">
        <v>473</v>
      </c>
      <c r="D240" s="84" t="s">
        <v>474</v>
      </c>
      <c r="E240" s="80">
        <v>3.89</v>
      </c>
      <c r="F240" s="80">
        <v>2.72</v>
      </c>
      <c r="G240" s="37">
        <f t="shared" si="14"/>
        <v>0</v>
      </c>
    </row>
    <row r="241" spans="1:7" s="39" customFormat="1" x14ac:dyDescent="0.25">
      <c r="A241" s="33"/>
      <c r="B241" s="79" t="s">
        <v>147</v>
      </c>
      <c r="C241" s="94" t="s">
        <v>475</v>
      </c>
      <c r="D241" s="84" t="s">
        <v>476</v>
      </c>
      <c r="E241" s="80">
        <v>3.99</v>
      </c>
      <c r="F241" s="80">
        <v>2.79</v>
      </c>
      <c r="G241" s="37">
        <f t="shared" si="14"/>
        <v>0</v>
      </c>
    </row>
    <row r="242" spans="1:7" s="40" customFormat="1" x14ac:dyDescent="0.25">
      <c r="A242" s="33"/>
      <c r="B242" s="79" t="s">
        <v>78</v>
      </c>
      <c r="C242" s="94" t="s">
        <v>477</v>
      </c>
      <c r="D242" s="84" t="s">
        <v>478</v>
      </c>
      <c r="E242" s="80">
        <v>5.89</v>
      </c>
      <c r="F242" s="80">
        <v>4.12</v>
      </c>
      <c r="G242" s="37">
        <f t="shared" si="14"/>
        <v>0</v>
      </c>
    </row>
    <row r="243" spans="1:7" s="40" customFormat="1" x14ac:dyDescent="0.25">
      <c r="A243" s="33"/>
      <c r="B243" s="79" t="s">
        <v>78</v>
      </c>
      <c r="C243" s="94" t="s">
        <v>479</v>
      </c>
      <c r="D243" s="85" t="s">
        <v>480</v>
      </c>
      <c r="E243" s="80">
        <v>5.89</v>
      </c>
      <c r="F243" s="80">
        <v>4.12</v>
      </c>
      <c r="G243" s="37">
        <f t="shared" si="14"/>
        <v>0</v>
      </c>
    </row>
    <row r="244" spans="1:7" s="40" customFormat="1" ht="25.5" x14ac:dyDescent="0.25">
      <c r="A244" s="33"/>
      <c r="B244" s="79" t="s">
        <v>147</v>
      </c>
      <c r="C244" s="94" t="s">
        <v>481</v>
      </c>
      <c r="D244" s="85" t="s">
        <v>482</v>
      </c>
      <c r="E244" s="80">
        <v>57.99</v>
      </c>
      <c r="F244" s="80">
        <v>40.590000000000003</v>
      </c>
      <c r="G244" s="37">
        <f t="shared" si="14"/>
        <v>0</v>
      </c>
    </row>
    <row r="245" spans="1:7" s="40" customFormat="1" ht="25.5" x14ac:dyDescent="0.25">
      <c r="A245" s="33"/>
      <c r="B245" s="79" t="s">
        <v>78</v>
      </c>
      <c r="C245" s="94" t="s">
        <v>483</v>
      </c>
      <c r="D245" s="85" t="s">
        <v>484</v>
      </c>
      <c r="E245" s="80">
        <v>5.89</v>
      </c>
      <c r="F245" s="80">
        <v>4.12</v>
      </c>
      <c r="G245" s="37">
        <f t="shared" si="14"/>
        <v>0</v>
      </c>
    </row>
    <row r="246" spans="1:7" s="40" customFormat="1" ht="25.5" x14ac:dyDescent="0.25">
      <c r="A246" s="33"/>
      <c r="B246" s="79" t="s">
        <v>78</v>
      </c>
      <c r="C246" s="94" t="s">
        <v>485</v>
      </c>
      <c r="D246" s="85" t="s">
        <v>486</v>
      </c>
      <c r="E246" s="80">
        <v>5.89</v>
      </c>
      <c r="F246" s="80">
        <v>4.12</v>
      </c>
      <c r="G246" s="37">
        <f t="shared" si="14"/>
        <v>0</v>
      </c>
    </row>
    <row r="247" spans="1:7" s="40" customFormat="1" ht="25.5" x14ac:dyDescent="0.25">
      <c r="A247" s="33"/>
      <c r="B247" s="79" t="s">
        <v>78</v>
      </c>
      <c r="C247" s="94" t="s">
        <v>487</v>
      </c>
      <c r="D247" s="85" t="s">
        <v>488</v>
      </c>
      <c r="E247" s="80">
        <v>5.89</v>
      </c>
      <c r="F247" s="80">
        <v>4.12</v>
      </c>
      <c r="G247" s="37">
        <f t="shared" si="14"/>
        <v>0</v>
      </c>
    </row>
    <row r="248" spans="1:7" s="40" customFormat="1" ht="25.5" x14ac:dyDescent="0.25">
      <c r="A248" s="33"/>
      <c r="B248" s="79" t="s">
        <v>78</v>
      </c>
      <c r="C248" s="94" t="s">
        <v>489</v>
      </c>
      <c r="D248" s="85" t="s">
        <v>490</v>
      </c>
      <c r="E248" s="80">
        <v>5.89</v>
      </c>
      <c r="F248" s="80">
        <v>4.12</v>
      </c>
      <c r="G248" s="37">
        <f t="shared" si="14"/>
        <v>0</v>
      </c>
    </row>
    <row r="249" spans="1:7" s="40" customFormat="1" ht="25.5" x14ac:dyDescent="0.25">
      <c r="A249" s="33"/>
      <c r="B249" s="79" t="s">
        <v>78</v>
      </c>
      <c r="C249" s="94" t="s">
        <v>491</v>
      </c>
      <c r="D249" s="85" t="s">
        <v>492</v>
      </c>
      <c r="E249" s="80">
        <v>5.89</v>
      </c>
      <c r="F249" s="80">
        <v>4.12</v>
      </c>
      <c r="G249" s="37">
        <f t="shared" si="14"/>
        <v>0</v>
      </c>
    </row>
    <row r="250" spans="1:7" s="40" customFormat="1" ht="25.5" x14ac:dyDescent="0.25">
      <c r="A250" s="33"/>
      <c r="B250" s="79" t="s">
        <v>78</v>
      </c>
      <c r="C250" s="94" t="s">
        <v>493</v>
      </c>
      <c r="D250" s="85" t="s">
        <v>494</v>
      </c>
      <c r="E250" s="80">
        <v>5.89</v>
      </c>
      <c r="F250" s="80">
        <v>4.12</v>
      </c>
      <c r="G250" s="37">
        <f t="shared" si="14"/>
        <v>0</v>
      </c>
    </row>
    <row r="251" spans="1:7" s="40" customFormat="1" ht="25.5" x14ac:dyDescent="0.25">
      <c r="A251" s="33"/>
      <c r="B251" s="79" t="s">
        <v>78</v>
      </c>
      <c r="C251" s="95" t="s">
        <v>495</v>
      </c>
      <c r="D251" s="85" t="s">
        <v>496</v>
      </c>
      <c r="E251" s="80">
        <v>5.89</v>
      </c>
      <c r="F251" s="80">
        <v>4.12</v>
      </c>
      <c r="G251" s="37">
        <f t="shared" si="14"/>
        <v>0</v>
      </c>
    </row>
    <row r="252" spans="1:7" s="40" customFormat="1" ht="25.5" x14ac:dyDescent="0.25">
      <c r="A252" s="33"/>
      <c r="B252" s="79" t="s">
        <v>78</v>
      </c>
      <c r="C252" s="94" t="s">
        <v>497</v>
      </c>
      <c r="D252" s="85" t="s">
        <v>498</v>
      </c>
      <c r="E252" s="80">
        <v>5.89</v>
      </c>
      <c r="F252" s="80">
        <v>4.12</v>
      </c>
      <c r="G252" s="37">
        <f t="shared" si="14"/>
        <v>0</v>
      </c>
    </row>
    <row r="253" spans="1:7" s="40" customFormat="1" ht="25.5" x14ac:dyDescent="0.25">
      <c r="A253" s="33"/>
      <c r="B253" s="79" t="s">
        <v>78</v>
      </c>
      <c r="C253" s="94" t="s">
        <v>499</v>
      </c>
      <c r="D253" s="85" t="s">
        <v>500</v>
      </c>
      <c r="E253" s="80">
        <v>5.89</v>
      </c>
      <c r="F253" s="80">
        <v>4.12</v>
      </c>
      <c r="G253" s="37">
        <f t="shared" si="14"/>
        <v>0</v>
      </c>
    </row>
    <row r="254" spans="1:7" s="40" customFormat="1" x14ac:dyDescent="0.25">
      <c r="A254" s="33"/>
      <c r="B254" s="79" t="s">
        <v>147</v>
      </c>
      <c r="C254" s="94" t="s">
        <v>501</v>
      </c>
      <c r="D254" s="85" t="s">
        <v>502</v>
      </c>
      <c r="E254" s="80">
        <v>5.49</v>
      </c>
      <c r="F254" s="80">
        <v>3.84</v>
      </c>
      <c r="G254" s="37">
        <f t="shared" si="14"/>
        <v>0</v>
      </c>
    </row>
    <row r="255" spans="1:7" s="40" customFormat="1" ht="25.5" x14ac:dyDescent="0.25">
      <c r="A255" s="33"/>
      <c r="B255" s="79" t="s">
        <v>147</v>
      </c>
      <c r="C255" s="94" t="s">
        <v>503</v>
      </c>
      <c r="D255" s="85" t="s">
        <v>504</v>
      </c>
      <c r="E255" s="80">
        <v>43.29</v>
      </c>
      <c r="F255" s="80">
        <v>30.3</v>
      </c>
      <c r="G255" s="37">
        <f t="shared" si="14"/>
        <v>0</v>
      </c>
    </row>
    <row r="256" spans="1:7" s="40" customFormat="1" ht="25.5" x14ac:dyDescent="0.25">
      <c r="A256" s="33"/>
      <c r="B256" s="79" t="s">
        <v>78</v>
      </c>
      <c r="C256" s="94" t="s">
        <v>505</v>
      </c>
      <c r="D256" s="85" t="s">
        <v>506</v>
      </c>
      <c r="E256" s="80">
        <v>79.489999999999995</v>
      </c>
      <c r="F256" s="80">
        <v>55.64</v>
      </c>
      <c r="G256" s="37">
        <f t="shared" si="14"/>
        <v>0</v>
      </c>
    </row>
    <row r="257" spans="1:7" s="40" customFormat="1" ht="25.5" x14ac:dyDescent="0.25">
      <c r="A257" s="33"/>
      <c r="B257" s="79" t="s">
        <v>147</v>
      </c>
      <c r="C257" s="94" t="s">
        <v>507</v>
      </c>
      <c r="D257" s="85" t="s">
        <v>508</v>
      </c>
      <c r="E257" s="80">
        <v>14.79</v>
      </c>
      <c r="F257" s="80">
        <v>10.35</v>
      </c>
      <c r="G257" s="37">
        <f t="shared" si="14"/>
        <v>0</v>
      </c>
    </row>
    <row r="258" spans="1:7" s="40" customFormat="1" x14ac:dyDescent="0.25">
      <c r="A258" s="33"/>
      <c r="B258" s="79" t="s">
        <v>147</v>
      </c>
      <c r="C258" s="94" t="s">
        <v>509</v>
      </c>
      <c r="D258" s="85" t="s">
        <v>510</v>
      </c>
      <c r="E258" s="80">
        <v>1.29</v>
      </c>
      <c r="F258" s="80">
        <v>0.9</v>
      </c>
      <c r="G258" s="37">
        <f t="shared" si="14"/>
        <v>0</v>
      </c>
    </row>
    <row r="259" spans="1:7" s="40" customFormat="1" ht="25.5" x14ac:dyDescent="0.25">
      <c r="A259" s="33"/>
      <c r="B259" s="79" t="s">
        <v>78</v>
      </c>
      <c r="C259" s="94" t="s">
        <v>511</v>
      </c>
      <c r="D259" s="84" t="s">
        <v>512</v>
      </c>
      <c r="E259" s="80">
        <v>2.69</v>
      </c>
      <c r="F259" s="80">
        <v>1.88</v>
      </c>
      <c r="G259" s="37">
        <f t="shared" si="14"/>
        <v>0</v>
      </c>
    </row>
    <row r="260" spans="1:7" s="40" customFormat="1" ht="25.5" x14ac:dyDescent="0.25">
      <c r="A260" s="33"/>
      <c r="B260" s="79" t="s">
        <v>78</v>
      </c>
      <c r="C260" s="94" t="s">
        <v>513</v>
      </c>
      <c r="D260" s="84" t="s">
        <v>514</v>
      </c>
      <c r="E260" s="80">
        <v>2.69</v>
      </c>
      <c r="F260" s="80">
        <v>1.88</v>
      </c>
      <c r="G260" s="37">
        <f t="shared" si="14"/>
        <v>0</v>
      </c>
    </row>
    <row r="261" spans="1:7" s="40" customFormat="1" ht="25.5" x14ac:dyDescent="0.25">
      <c r="A261" s="33"/>
      <c r="B261" s="79" t="s">
        <v>78</v>
      </c>
      <c r="C261" s="94" t="s">
        <v>515</v>
      </c>
      <c r="D261" s="84" t="s">
        <v>516</v>
      </c>
      <c r="E261" s="80">
        <v>2.69</v>
      </c>
      <c r="F261" s="80">
        <v>1.88</v>
      </c>
      <c r="G261" s="37">
        <f t="shared" si="14"/>
        <v>0</v>
      </c>
    </row>
    <row r="262" spans="1:7" s="40" customFormat="1" ht="25.5" x14ac:dyDescent="0.25">
      <c r="A262" s="33"/>
      <c r="B262" s="79" t="s">
        <v>78</v>
      </c>
      <c r="C262" s="94" t="s">
        <v>517</v>
      </c>
      <c r="D262" s="85" t="s">
        <v>518</v>
      </c>
      <c r="E262" s="80">
        <v>2.69</v>
      </c>
      <c r="F262" s="80">
        <v>1.88</v>
      </c>
      <c r="G262" s="37">
        <f t="shared" si="14"/>
        <v>0</v>
      </c>
    </row>
    <row r="263" spans="1:7" s="40" customFormat="1" ht="25.5" x14ac:dyDescent="0.25">
      <c r="A263" s="33"/>
      <c r="B263" s="79" t="s">
        <v>78</v>
      </c>
      <c r="C263" s="94" t="s">
        <v>519</v>
      </c>
      <c r="D263" s="84" t="s">
        <v>520</v>
      </c>
      <c r="E263" s="80">
        <v>2.69</v>
      </c>
      <c r="F263" s="80">
        <v>1.88</v>
      </c>
      <c r="G263" s="37">
        <f t="shared" si="14"/>
        <v>0</v>
      </c>
    </row>
    <row r="264" spans="1:7" s="40" customFormat="1" ht="25.5" x14ac:dyDescent="0.25">
      <c r="A264" s="33"/>
      <c r="B264" s="79" t="s">
        <v>78</v>
      </c>
      <c r="C264" s="94" t="s">
        <v>521</v>
      </c>
      <c r="D264" s="84" t="s">
        <v>522</v>
      </c>
      <c r="E264" s="80">
        <v>2.69</v>
      </c>
      <c r="F264" s="80">
        <v>1.88</v>
      </c>
      <c r="G264" s="37">
        <f t="shared" si="14"/>
        <v>0</v>
      </c>
    </row>
    <row r="265" spans="1:7" s="40" customFormat="1" ht="25.5" x14ac:dyDescent="0.25">
      <c r="A265" s="33"/>
      <c r="B265" s="79" t="s">
        <v>78</v>
      </c>
      <c r="C265" s="94" t="s">
        <v>523</v>
      </c>
      <c r="D265" s="84" t="s">
        <v>524</v>
      </c>
      <c r="E265" s="80">
        <v>2.69</v>
      </c>
      <c r="F265" s="80">
        <v>1.88</v>
      </c>
      <c r="G265" s="37">
        <f t="shared" si="14"/>
        <v>0</v>
      </c>
    </row>
    <row r="266" spans="1:7" s="39" customFormat="1" ht="25.5" x14ac:dyDescent="0.25">
      <c r="A266" s="33"/>
      <c r="B266" s="79" t="s">
        <v>78</v>
      </c>
      <c r="C266" s="94" t="s">
        <v>525</v>
      </c>
      <c r="D266" s="84" t="s">
        <v>526</v>
      </c>
      <c r="E266" s="80">
        <v>2.69</v>
      </c>
      <c r="F266" s="80">
        <v>1.88</v>
      </c>
      <c r="G266" s="37">
        <f t="shared" si="14"/>
        <v>0</v>
      </c>
    </row>
    <row r="267" spans="1:7" s="40" customFormat="1" ht="25.5" x14ac:dyDescent="0.25">
      <c r="A267" s="33"/>
      <c r="B267" s="79" t="s">
        <v>78</v>
      </c>
      <c r="C267" s="94" t="s">
        <v>527</v>
      </c>
      <c r="D267" s="84" t="s">
        <v>528</v>
      </c>
      <c r="E267" s="80">
        <v>2.89</v>
      </c>
      <c r="F267" s="80">
        <v>2.02</v>
      </c>
      <c r="G267" s="37">
        <f t="shared" si="14"/>
        <v>0</v>
      </c>
    </row>
    <row r="268" spans="1:7" s="40" customFormat="1" ht="25.5" x14ac:dyDescent="0.25">
      <c r="A268" s="33"/>
      <c r="B268" s="79" t="s">
        <v>78</v>
      </c>
      <c r="C268" s="94" t="s">
        <v>529</v>
      </c>
      <c r="D268" s="84" t="s">
        <v>530</v>
      </c>
      <c r="E268" s="80">
        <v>2.69</v>
      </c>
      <c r="F268" s="80">
        <v>1.88</v>
      </c>
      <c r="G268" s="37">
        <f t="shared" si="14"/>
        <v>0</v>
      </c>
    </row>
    <row r="269" spans="1:7" s="40" customFormat="1" ht="25.5" x14ac:dyDescent="0.25">
      <c r="A269" s="33"/>
      <c r="B269" s="79" t="s">
        <v>78</v>
      </c>
      <c r="C269" s="94" t="s">
        <v>531</v>
      </c>
      <c r="D269" s="84" t="s">
        <v>532</v>
      </c>
      <c r="E269" s="80">
        <v>2.69</v>
      </c>
      <c r="F269" s="80">
        <v>1.88</v>
      </c>
      <c r="G269" s="37">
        <f t="shared" ref="G269:G288" si="15">IF(F269="",0,A269*F269)</f>
        <v>0</v>
      </c>
    </row>
    <row r="270" spans="1:7" s="40" customFormat="1" ht="25.5" x14ac:dyDescent="0.25">
      <c r="A270" s="33"/>
      <c r="B270" s="79" t="s">
        <v>78</v>
      </c>
      <c r="C270" s="94" t="s">
        <v>533</v>
      </c>
      <c r="D270" s="84" t="s">
        <v>534</v>
      </c>
      <c r="E270" s="80">
        <v>2.69</v>
      </c>
      <c r="F270" s="80">
        <v>1.88</v>
      </c>
      <c r="G270" s="37">
        <f t="shared" si="15"/>
        <v>0</v>
      </c>
    </row>
    <row r="271" spans="1:7" s="39" customFormat="1" ht="25.5" x14ac:dyDescent="0.25">
      <c r="A271" s="33"/>
      <c r="B271" s="79" t="s">
        <v>78</v>
      </c>
      <c r="C271" s="94" t="s">
        <v>535</v>
      </c>
      <c r="D271" s="84" t="s">
        <v>536</v>
      </c>
      <c r="E271" s="80">
        <v>2.69</v>
      </c>
      <c r="F271" s="80">
        <v>1.88</v>
      </c>
      <c r="G271" s="37">
        <f t="shared" si="15"/>
        <v>0</v>
      </c>
    </row>
    <row r="272" spans="1:7" s="40" customFormat="1" ht="25.5" x14ac:dyDescent="0.25">
      <c r="A272" s="33"/>
      <c r="B272" s="79" t="s">
        <v>78</v>
      </c>
      <c r="C272" s="94" t="s">
        <v>537</v>
      </c>
      <c r="D272" s="84" t="s">
        <v>538</v>
      </c>
      <c r="E272" s="80">
        <v>2.89</v>
      </c>
      <c r="F272" s="80">
        <v>2.02</v>
      </c>
      <c r="G272" s="37">
        <f t="shared" si="15"/>
        <v>0</v>
      </c>
    </row>
    <row r="273" spans="1:7" s="39" customFormat="1" ht="25.5" x14ac:dyDescent="0.25">
      <c r="A273" s="33"/>
      <c r="B273" s="79" t="s">
        <v>78</v>
      </c>
      <c r="C273" s="94" t="s">
        <v>539</v>
      </c>
      <c r="D273" s="84" t="s">
        <v>540</v>
      </c>
      <c r="E273" s="80">
        <v>8.2899999999999991</v>
      </c>
      <c r="F273" s="80">
        <v>5.8</v>
      </c>
      <c r="G273" s="37">
        <f t="shared" si="15"/>
        <v>0</v>
      </c>
    </row>
    <row r="274" spans="1:7" s="40" customFormat="1" ht="25.5" x14ac:dyDescent="0.25">
      <c r="A274" s="33"/>
      <c r="B274" s="79" t="s">
        <v>147</v>
      </c>
      <c r="C274" s="94" t="s">
        <v>541</v>
      </c>
      <c r="D274" s="84" t="s">
        <v>542</v>
      </c>
      <c r="E274" s="80">
        <v>4.99</v>
      </c>
      <c r="F274" s="80">
        <v>3.49</v>
      </c>
      <c r="G274" s="37">
        <f t="shared" si="15"/>
        <v>0</v>
      </c>
    </row>
    <row r="275" spans="1:7" s="40" customFormat="1" ht="25.5" x14ac:dyDescent="0.25">
      <c r="A275" s="33"/>
      <c r="B275" s="79" t="s">
        <v>147</v>
      </c>
      <c r="C275" s="94" t="s">
        <v>543</v>
      </c>
      <c r="D275" s="85" t="s">
        <v>544</v>
      </c>
      <c r="E275" s="80">
        <v>4.99</v>
      </c>
      <c r="F275" s="80">
        <v>3.49</v>
      </c>
      <c r="G275" s="37">
        <f t="shared" si="15"/>
        <v>0</v>
      </c>
    </row>
    <row r="276" spans="1:7" s="40" customFormat="1" ht="25.5" x14ac:dyDescent="0.25">
      <c r="A276" s="33"/>
      <c r="B276" s="79" t="s">
        <v>78</v>
      </c>
      <c r="C276" s="94" t="s">
        <v>545</v>
      </c>
      <c r="D276" s="85" t="s">
        <v>546</v>
      </c>
      <c r="E276" s="80">
        <v>8.2899999999999991</v>
      </c>
      <c r="F276" s="80">
        <v>5.8</v>
      </c>
      <c r="G276" s="37">
        <f t="shared" si="15"/>
        <v>0</v>
      </c>
    </row>
    <row r="277" spans="1:7" s="40" customFormat="1" ht="25.5" x14ac:dyDescent="0.25">
      <c r="A277" s="33"/>
      <c r="B277" s="79" t="s">
        <v>147</v>
      </c>
      <c r="C277" s="94" t="s">
        <v>547</v>
      </c>
      <c r="D277" s="85" t="s">
        <v>548</v>
      </c>
      <c r="E277" s="80">
        <v>4.29</v>
      </c>
      <c r="F277" s="80">
        <v>3</v>
      </c>
      <c r="G277" s="37">
        <f t="shared" si="15"/>
        <v>0</v>
      </c>
    </row>
    <row r="278" spans="1:7" s="40" customFormat="1" ht="25.5" x14ac:dyDescent="0.25">
      <c r="A278" s="33"/>
      <c r="B278" s="79" t="s">
        <v>147</v>
      </c>
      <c r="C278" s="94" t="s">
        <v>549</v>
      </c>
      <c r="D278" s="85" t="s">
        <v>550</v>
      </c>
      <c r="E278" s="80">
        <v>3.89</v>
      </c>
      <c r="F278" s="80">
        <v>2.72</v>
      </c>
      <c r="G278" s="37">
        <f t="shared" si="15"/>
        <v>0</v>
      </c>
    </row>
    <row r="279" spans="1:7" s="39" customFormat="1" ht="25.5" x14ac:dyDescent="0.25">
      <c r="A279" s="33"/>
      <c r="B279" s="79" t="s">
        <v>147</v>
      </c>
      <c r="C279" s="94" t="s">
        <v>551</v>
      </c>
      <c r="D279" s="85" t="s">
        <v>552</v>
      </c>
      <c r="E279" s="80">
        <v>2.69</v>
      </c>
      <c r="F279" s="80">
        <v>1.88</v>
      </c>
      <c r="G279" s="37">
        <f t="shared" si="15"/>
        <v>0</v>
      </c>
    </row>
    <row r="280" spans="1:7" s="40" customFormat="1" ht="25.5" x14ac:dyDescent="0.25">
      <c r="A280" s="33"/>
      <c r="B280" s="79" t="s">
        <v>147</v>
      </c>
      <c r="C280" s="94" t="s">
        <v>553</v>
      </c>
      <c r="D280" s="84" t="s">
        <v>554</v>
      </c>
      <c r="E280" s="80">
        <v>2.69</v>
      </c>
      <c r="F280" s="80">
        <v>1.88</v>
      </c>
      <c r="G280" s="37">
        <f t="shared" si="15"/>
        <v>0</v>
      </c>
    </row>
    <row r="281" spans="1:7" s="40" customFormat="1" ht="25.5" x14ac:dyDescent="0.25">
      <c r="A281" s="33"/>
      <c r="B281" s="79" t="s">
        <v>78</v>
      </c>
      <c r="C281" s="94" t="s">
        <v>555</v>
      </c>
      <c r="D281" s="84" t="s">
        <v>556</v>
      </c>
      <c r="E281" s="80">
        <v>2.39</v>
      </c>
      <c r="F281" s="80">
        <v>1.67</v>
      </c>
      <c r="G281" s="37">
        <f t="shared" si="15"/>
        <v>0</v>
      </c>
    </row>
    <row r="282" spans="1:7" s="40" customFormat="1" ht="25.5" x14ac:dyDescent="0.25">
      <c r="A282" s="33"/>
      <c r="B282" s="79" t="s">
        <v>236</v>
      </c>
      <c r="C282" s="94" t="s">
        <v>557</v>
      </c>
      <c r="D282" s="84" t="s">
        <v>558</v>
      </c>
      <c r="E282" s="80">
        <v>65.290000000000006</v>
      </c>
      <c r="F282" s="80">
        <v>45.7</v>
      </c>
      <c r="G282" s="37">
        <f t="shared" si="15"/>
        <v>0</v>
      </c>
    </row>
    <row r="283" spans="1:7" s="39" customFormat="1" ht="25.5" x14ac:dyDescent="0.25">
      <c r="A283" s="33"/>
      <c r="B283" s="79" t="s">
        <v>147</v>
      </c>
      <c r="C283" s="94" t="s">
        <v>559</v>
      </c>
      <c r="D283" s="84" t="s">
        <v>560</v>
      </c>
      <c r="E283" s="80">
        <v>1.69</v>
      </c>
      <c r="F283" s="80">
        <v>1.18</v>
      </c>
      <c r="G283" s="37">
        <f t="shared" si="15"/>
        <v>0</v>
      </c>
    </row>
    <row r="284" spans="1:7" s="40" customFormat="1" ht="25.5" x14ac:dyDescent="0.25">
      <c r="A284" s="33"/>
      <c r="B284" s="79" t="s">
        <v>147</v>
      </c>
      <c r="C284" s="94" t="s">
        <v>561</v>
      </c>
      <c r="D284" s="84" t="s">
        <v>562</v>
      </c>
      <c r="E284" s="80">
        <v>1.0900000000000001</v>
      </c>
      <c r="F284" s="80">
        <v>0.76</v>
      </c>
      <c r="G284" s="37">
        <f t="shared" si="15"/>
        <v>0</v>
      </c>
    </row>
    <row r="285" spans="1:7" s="40" customFormat="1" x14ac:dyDescent="0.25">
      <c r="A285" s="33"/>
      <c r="B285" s="79" t="s">
        <v>147</v>
      </c>
      <c r="C285" s="94" t="s">
        <v>563</v>
      </c>
      <c r="D285" s="85" t="s">
        <v>564</v>
      </c>
      <c r="E285" s="80">
        <v>3.09</v>
      </c>
      <c r="F285" s="80">
        <v>2.16</v>
      </c>
      <c r="G285" s="37">
        <f t="shared" si="15"/>
        <v>0</v>
      </c>
    </row>
    <row r="286" spans="1:7" s="39" customFormat="1" x14ac:dyDescent="0.25">
      <c r="A286" s="33"/>
      <c r="B286" s="79" t="s">
        <v>147</v>
      </c>
      <c r="C286" s="95" t="s">
        <v>565</v>
      </c>
      <c r="D286" s="85" t="s">
        <v>566</v>
      </c>
      <c r="E286" s="80">
        <v>4.49</v>
      </c>
      <c r="F286" s="80">
        <v>3.14</v>
      </c>
      <c r="G286" s="37">
        <f t="shared" si="15"/>
        <v>0</v>
      </c>
    </row>
    <row r="287" spans="1:7" s="40" customFormat="1" x14ac:dyDescent="0.25">
      <c r="A287" s="33"/>
      <c r="B287" s="79" t="s">
        <v>147</v>
      </c>
      <c r="C287" s="94" t="s">
        <v>567</v>
      </c>
      <c r="D287" s="84" t="s">
        <v>568</v>
      </c>
      <c r="E287" s="80">
        <v>57.19</v>
      </c>
      <c r="F287" s="80">
        <v>40.03</v>
      </c>
      <c r="G287" s="37">
        <f t="shared" si="15"/>
        <v>0</v>
      </c>
    </row>
    <row r="288" spans="1:7" s="40" customFormat="1" x14ac:dyDescent="0.25">
      <c r="A288" s="33"/>
      <c r="B288" s="79" t="s">
        <v>147</v>
      </c>
      <c r="C288" s="95" t="s">
        <v>569</v>
      </c>
      <c r="D288" s="84" t="s">
        <v>570</v>
      </c>
      <c r="E288" s="80">
        <v>2.59</v>
      </c>
      <c r="F288" s="80">
        <v>1.81</v>
      </c>
      <c r="G288" s="37">
        <f t="shared" si="15"/>
        <v>0</v>
      </c>
    </row>
    <row r="289" spans="1:7" s="39" customFormat="1" x14ac:dyDescent="0.25">
      <c r="A289" s="68"/>
      <c r="B289" s="73"/>
      <c r="C289" s="76"/>
      <c r="D289" s="70" t="s">
        <v>571</v>
      </c>
      <c r="E289" s="75"/>
      <c r="F289" s="75"/>
      <c r="G289" s="72"/>
    </row>
    <row r="290" spans="1:7" s="40" customFormat="1" ht="25.5" x14ac:dyDescent="0.25">
      <c r="A290" s="33"/>
      <c r="B290" s="79" t="s">
        <v>147</v>
      </c>
      <c r="C290" s="94" t="s">
        <v>572</v>
      </c>
      <c r="D290" s="84" t="s">
        <v>573</v>
      </c>
      <c r="E290" s="80">
        <v>9.99</v>
      </c>
      <c r="F290" s="80">
        <v>6.99</v>
      </c>
      <c r="G290" s="37">
        <f>IF(F290="",0,A290*F290)</f>
        <v>0</v>
      </c>
    </row>
    <row r="291" spans="1:7" s="39" customFormat="1" x14ac:dyDescent="0.25">
      <c r="A291" s="68"/>
      <c r="B291" s="73"/>
      <c r="C291" s="76"/>
      <c r="D291" s="70" t="s">
        <v>574</v>
      </c>
      <c r="E291" s="75"/>
      <c r="F291" s="75"/>
      <c r="G291" s="72"/>
    </row>
    <row r="292" spans="1:7" s="40" customFormat="1" ht="25.5" x14ac:dyDescent="0.25">
      <c r="A292" s="33"/>
      <c r="B292" s="79" t="s">
        <v>78</v>
      </c>
      <c r="C292" s="94" t="s">
        <v>575</v>
      </c>
      <c r="D292" s="84" t="s">
        <v>576</v>
      </c>
      <c r="E292" s="80">
        <v>3.59</v>
      </c>
      <c r="F292" s="80">
        <v>2.5099999999999998</v>
      </c>
      <c r="G292" s="37">
        <f>IF(F292="",0,A292*F292)</f>
        <v>0</v>
      </c>
    </row>
    <row r="293" spans="1:7" s="40" customFormat="1" x14ac:dyDescent="0.25">
      <c r="A293" s="33"/>
      <c r="B293" s="79" t="s">
        <v>147</v>
      </c>
      <c r="C293" s="94" t="s">
        <v>577</v>
      </c>
      <c r="D293" s="84" t="s">
        <v>578</v>
      </c>
      <c r="E293" s="80">
        <v>17.79</v>
      </c>
      <c r="F293" s="80">
        <v>12.45</v>
      </c>
      <c r="G293" s="37">
        <f>IF(F293="",0,A293*F293)</f>
        <v>0</v>
      </c>
    </row>
    <row r="294" spans="1:7" s="40" customFormat="1" x14ac:dyDescent="0.25">
      <c r="A294" s="33"/>
      <c r="B294" s="79" t="s">
        <v>147</v>
      </c>
      <c r="C294" s="94" t="s">
        <v>579</v>
      </c>
      <c r="D294" s="84" t="s">
        <v>580</v>
      </c>
      <c r="E294" s="80">
        <v>14.69</v>
      </c>
      <c r="F294" s="80">
        <v>10.28</v>
      </c>
      <c r="G294" s="37">
        <f>IF(F294="",0,A294*F294)</f>
        <v>0</v>
      </c>
    </row>
    <row r="295" spans="1:7" s="39" customFormat="1" x14ac:dyDescent="0.25">
      <c r="A295" s="33"/>
      <c r="B295" s="79" t="s">
        <v>54</v>
      </c>
      <c r="C295" s="94" t="s">
        <v>581</v>
      </c>
      <c r="D295" s="84" t="s">
        <v>582</v>
      </c>
      <c r="E295" s="80">
        <v>16.690000000000001</v>
      </c>
      <c r="F295" s="80">
        <v>11.68</v>
      </c>
      <c r="G295" s="37">
        <f>IF(F295="",0,A295*F295)</f>
        <v>0</v>
      </c>
    </row>
    <row r="296" spans="1:7" s="40" customFormat="1" x14ac:dyDescent="0.25">
      <c r="A296" s="68"/>
      <c r="B296" s="73"/>
      <c r="C296" s="76"/>
      <c r="D296" s="70" t="s">
        <v>583</v>
      </c>
      <c r="E296" s="75"/>
      <c r="F296" s="75"/>
      <c r="G296" s="72"/>
    </row>
    <row r="297" spans="1:7" s="40" customFormat="1" ht="25.5" x14ac:dyDescent="0.25">
      <c r="A297" s="33"/>
      <c r="B297" s="79" t="s">
        <v>78</v>
      </c>
      <c r="C297" s="94" t="s">
        <v>584</v>
      </c>
      <c r="D297" s="84" t="s">
        <v>585</v>
      </c>
      <c r="E297" s="80">
        <v>10.99</v>
      </c>
      <c r="F297" s="80">
        <v>7.69</v>
      </c>
      <c r="G297" s="37">
        <f>IF(F297="",0,A297*F297)</f>
        <v>0</v>
      </c>
    </row>
    <row r="298" spans="1:7" s="40" customFormat="1" x14ac:dyDescent="0.25">
      <c r="A298" s="68"/>
      <c r="B298" s="73"/>
      <c r="C298" s="76"/>
      <c r="D298" s="70" t="s">
        <v>586</v>
      </c>
      <c r="E298" s="75"/>
      <c r="F298" s="75"/>
      <c r="G298" s="72"/>
    </row>
    <row r="299" spans="1:7" s="40" customFormat="1" ht="25.5" x14ac:dyDescent="0.25">
      <c r="A299" s="33"/>
      <c r="B299" s="79" t="s">
        <v>147</v>
      </c>
      <c r="C299" s="94" t="s">
        <v>587</v>
      </c>
      <c r="D299" s="84" t="s">
        <v>588</v>
      </c>
      <c r="E299" s="80">
        <v>51.99</v>
      </c>
      <c r="F299" s="80">
        <v>36.39</v>
      </c>
      <c r="G299" s="37">
        <f t="shared" ref="G299:G321" si="16">IF(F299="",0,A299*F299)</f>
        <v>0</v>
      </c>
    </row>
    <row r="300" spans="1:7" s="40" customFormat="1" ht="25.5" x14ac:dyDescent="0.25">
      <c r="A300" s="33"/>
      <c r="B300" s="79" t="s">
        <v>147</v>
      </c>
      <c r="C300" s="94" t="s">
        <v>589</v>
      </c>
      <c r="D300" s="84" t="s">
        <v>590</v>
      </c>
      <c r="E300" s="80">
        <v>5.79</v>
      </c>
      <c r="F300" s="80">
        <v>4.05</v>
      </c>
      <c r="G300" s="37">
        <f t="shared" si="16"/>
        <v>0</v>
      </c>
    </row>
    <row r="301" spans="1:7" s="40" customFormat="1" ht="25.5" x14ac:dyDescent="0.25">
      <c r="A301" s="33"/>
      <c r="B301" s="79" t="s">
        <v>147</v>
      </c>
      <c r="C301" s="94" t="s">
        <v>591</v>
      </c>
      <c r="D301" s="84" t="s">
        <v>592</v>
      </c>
      <c r="E301" s="80">
        <v>3.69</v>
      </c>
      <c r="F301" s="80">
        <v>2.58</v>
      </c>
      <c r="G301" s="37">
        <f t="shared" si="16"/>
        <v>0</v>
      </c>
    </row>
    <row r="302" spans="1:7" s="40" customFormat="1" x14ac:dyDescent="0.25">
      <c r="A302" s="33"/>
      <c r="B302" s="79" t="s">
        <v>147</v>
      </c>
      <c r="C302" s="94" t="s">
        <v>593</v>
      </c>
      <c r="D302" s="84" t="s">
        <v>594</v>
      </c>
      <c r="E302" s="80">
        <v>5.99</v>
      </c>
      <c r="F302" s="80">
        <v>4.1900000000000004</v>
      </c>
      <c r="G302" s="37">
        <f t="shared" si="16"/>
        <v>0</v>
      </c>
    </row>
    <row r="303" spans="1:7" s="40" customFormat="1" x14ac:dyDescent="0.25">
      <c r="A303" s="33"/>
      <c r="B303" s="79" t="s">
        <v>78</v>
      </c>
      <c r="C303" s="94" t="s">
        <v>595</v>
      </c>
      <c r="D303" s="84" t="s">
        <v>596</v>
      </c>
      <c r="E303" s="80">
        <v>11.99</v>
      </c>
      <c r="F303" s="80">
        <v>8.39</v>
      </c>
      <c r="G303" s="37">
        <f t="shared" si="16"/>
        <v>0</v>
      </c>
    </row>
    <row r="304" spans="1:7" s="40" customFormat="1" ht="25.5" x14ac:dyDescent="0.25">
      <c r="A304" s="33"/>
      <c r="B304" s="79" t="s">
        <v>147</v>
      </c>
      <c r="C304" s="94" t="s">
        <v>597</v>
      </c>
      <c r="D304" s="84" t="s">
        <v>598</v>
      </c>
      <c r="E304" s="80">
        <v>3.19</v>
      </c>
      <c r="F304" s="80">
        <v>2.23</v>
      </c>
      <c r="G304" s="37">
        <f t="shared" si="16"/>
        <v>0</v>
      </c>
    </row>
    <row r="305" spans="1:7" s="40" customFormat="1" ht="25.5" x14ac:dyDescent="0.25">
      <c r="A305" s="33"/>
      <c r="B305" s="79" t="s">
        <v>78</v>
      </c>
      <c r="C305" s="94" t="s">
        <v>599</v>
      </c>
      <c r="D305" s="84" t="s">
        <v>600</v>
      </c>
      <c r="E305" s="80">
        <v>5.29</v>
      </c>
      <c r="F305" s="80">
        <v>3.7</v>
      </c>
      <c r="G305" s="37">
        <f t="shared" si="16"/>
        <v>0</v>
      </c>
    </row>
    <row r="306" spans="1:7" s="40" customFormat="1" ht="25.5" x14ac:dyDescent="0.25">
      <c r="A306" s="33"/>
      <c r="B306" s="79" t="s">
        <v>147</v>
      </c>
      <c r="C306" s="94" t="s">
        <v>601</v>
      </c>
      <c r="D306" s="84" t="s">
        <v>602</v>
      </c>
      <c r="E306" s="80">
        <v>8.69</v>
      </c>
      <c r="F306" s="80">
        <v>6.08</v>
      </c>
      <c r="G306" s="37">
        <f t="shared" si="16"/>
        <v>0</v>
      </c>
    </row>
    <row r="307" spans="1:7" s="40" customFormat="1" ht="25.5" x14ac:dyDescent="0.25">
      <c r="A307" s="33"/>
      <c r="B307" s="79" t="s">
        <v>147</v>
      </c>
      <c r="C307" s="94" t="s">
        <v>603</v>
      </c>
      <c r="D307" s="84" t="s">
        <v>604</v>
      </c>
      <c r="E307" s="80">
        <v>2.4900000000000002</v>
      </c>
      <c r="F307" s="80">
        <v>1.74</v>
      </c>
      <c r="G307" s="37">
        <f t="shared" si="16"/>
        <v>0</v>
      </c>
    </row>
    <row r="308" spans="1:7" s="39" customFormat="1" ht="25.5" x14ac:dyDescent="0.25">
      <c r="A308" s="33"/>
      <c r="B308" s="79" t="s">
        <v>78</v>
      </c>
      <c r="C308" s="94" t="s">
        <v>605</v>
      </c>
      <c r="D308" s="85" t="s">
        <v>606</v>
      </c>
      <c r="E308" s="80">
        <v>7.19</v>
      </c>
      <c r="F308" s="80">
        <v>5.03</v>
      </c>
      <c r="G308" s="37">
        <f t="shared" si="16"/>
        <v>0</v>
      </c>
    </row>
    <row r="309" spans="1:7" s="40" customFormat="1" x14ac:dyDescent="0.25">
      <c r="A309" s="33"/>
      <c r="B309" s="79" t="s">
        <v>147</v>
      </c>
      <c r="C309" s="94" t="s">
        <v>607</v>
      </c>
      <c r="D309" s="84" t="s">
        <v>608</v>
      </c>
      <c r="E309" s="80">
        <v>9.39</v>
      </c>
      <c r="F309" s="80">
        <v>6.57</v>
      </c>
      <c r="G309" s="37">
        <f t="shared" si="16"/>
        <v>0</v>
      </c>
    </row>
    <row r="310" spans="1:7" s="40" customFormat="1" ht="25.5" x14ac:dyDescent="0.25">
      <c r="A310" s="33"/>
      <c r="B310" s="79" t="s">
        <v>78</v>
      </c>
      <c r="C310" s="94" t="s">
        <v>609</v>
      </c>
      <c r="D310" s="84" t="s">
        <v>610</v>
      </c>
      <c r="E310" s="80">
        <v>12.99</v>
      </c>
      <c r="F310" s="80">
        <v>9.09</v>
      </c>
      <c r="G310" s="37">
        <f t="shared" si="16"/>
        <v>0</v>
      </c>
    </row>
    <row r="311" spans="1:7" s="40" customFormat="1" ht="25.5" x14ac:dyDescent="0.25">
      <c r="A311" s="33"/>
      <c r="B311" s="79" t="s">
        <v>147</v>
      </c>
      <c r="C311" s="94" t="s">
        <v>611</v>
      </c>
      <c r="D311" s="84" t="s">
        <v>612</v>
      </c>
      <c r="E311" s="80">
        <v>6.89</v>
      </c>
      <c r="F311" s="80">
        <v>4.82</v>
      </c>
      <c r="G311" s="37">
        <f t="shared" si="16"/>
        <v>0</v>
      </c>
    </row>
    <row r="312" spans="1:7" s="39" customFormat="1" ht="25.5" x14ac:dyDescent="0.25">
      <c r="A312" s="33"/>
      <c r="B312" s="79" t="s">
        <v>147</v>
      </c>
      <c r="C312" s="94" t="s">
        <v>613</v>
      </c>
      <c r="D312" s="84" t="s">
        <v>614</v>
      </c>
      <c r="E312" s="80">
        <v>9.69</v>
      </c>
      <c r="F312" s="80">
        <v>6.78</v>
      </c>
      <c r="G312" s="37">
        <f t="shared" si="16"/>
        <v>0</v>
      </c>
    </row>
    <row r="313" spans="1:7" s="40" customFormat="1" x14ac:dyDescent="0.25">
      <c r="A313" s="33"/>
      <c r="B313" s="79" t="s">
        <v>78</v>
      </c>
      <c r="C313" s="94" t="s">
        <v>615</v>
      </c>
      <c r="D313" s="84" t="s">
        <v>616</v>
      </c>
      <c r="E313" s="80">
        <v>3.89</v>
      </c>
      <c r="F313" s="80">
        <v>2.72</v>
      </c>
      <c r="G313" s="37">
        <f t="shared" si="16"/>
        <v>0</v>
      </c>
    </row>
    <row r="314" spans="1:7" s="40" customFormat="1" x14ac:dyDescent="0.25">
      <c r="A314" s="33"/>
      <c r="B314" s="79" t="s">
        <v>78</v>
      </c>
      <c r="C314" s="94" t="s">
        <v>617</v>
      </c>
      <c r="D314" s="84" t="s">
        <v>618</v>
      </c>
      <c r="E314" s="80">
        <v>3.89</v>
      </c>
      <c r="F314" s="80">
        <v>2.72</v>
      </c>
      <c r="G314" s="37">
        <f t="shared" si="16"/>
        <v>0</v>
      </c>
    </row>
    <row r="315" spans="1:7" s="39" customFormat="1" x14ac:dyDescent="0.25">
      <c r="A315" s="33"/>
      <c r="B315" s="79" t="s">
        <v>147</v>
      </c>
      <c r="C315" s="94" t="s">
        <v>619</v>
      </c>
      <c r="D315" s="84" t="s">
        <v>620</v>
      </c>
      <c r="E315" s="80">
        <v>2.29</v>
      </c>
      <c r="F315" s="80">
        <v>1.6</v>
      </c>
      <c r="G315" s="37">
        <f t="shared" si="16"/>
        <v>0</v>
      </c>
    </row>
    <row r="316" spans="1:7" s="40" customFormat="1" x14ac:dyDescent="0.25">
      <c r="A316" s="33"/>
      <c r="B316" s="79" t="s">
        <v>147</v>
      </c>
      <c r="C316" s="94" t="s">
        <v>621</v>
      </c>
      <c r="D316" s="84" t="s">
        <v>622</v>
      </c>
      <c r="E316" s="80">
        <v>2.89</v>
      </c>
      <c r="F316" s="80">
        <v>2.02</v>
      </c>
      <c r="G316" s="37">
        <f t="shared" si="16"/>
        <v>0</v>
      </c>
    </row>
    <row r="317" spans="1:7" s="40" customFormat="1" x14ac:dyDescent="0.25">
      <c r="A317" s="33"/>
      <c r="B317" s="79" t="s">
        <v>147</v>
      </c>
      <c r="C317" s="94" t="s">
        <v>623</v>
      </c>
      <c r="D317" s="85" t="s">
        <v>624</v>
      </c>
      <c r="E317" s="80">
        <v>59.99</v>
      </c>
      <c r="F317" s="80">
        <v>41.99</v>
      </c>
      <c r="G317" s="37">
        <f t="shared" si="16"/>
        <v>0</v>
      </c>
    </row>
    <row r="318" spans="1:7" s="40" customFormat="1" x14ac:dyDescent="0.25">
      <c r="A318" s="33"/>
      <c r="B318" s="79" t="s">
        <v>147</v>
      </c>
      <c r="C318" s="94" t="s">
        <v>625</v>
      </c>
      <c r="D318" s="85" t="s">
        <v>626</v>
      </c>
      <c r="E318" s="80">
        <v>6.29</v>
      </c>
      <c r="F318" s="80">
        <v>4.4000000000000004</v>
      </c>
      <c r="G318" s="37">
        <f t="shared" si="16"/>
        <v>0</v>
      </c>
    </row>
    <row r="319" spans="1:7" s="40" customFormat="1" x14ac:dyDescent="0.25">
      <c r="A319" s="33"/>
      <c r="B319" s="79" t="s">
        <v>78</v>
      </c>
      <c r="C319" s="94" t="s">
        <v>627</v>
      </c>
      <c r="D319" s="85" t="s">
        <v>628</v>
      </c>
      <c r="E319" s="80">
        <v>55.99</v>
      </c>
      <c r="F319" s="80">
        <v>39.19</v>
      </c>
      <c r="G319" s="37">
        <f t="shared" si="16"/>
        <v>0</v>
      </c>
    </row>
    <row r="320" spans="1:7" s="40" customFormat="1" x14ac:dyDescent="0.25">
      <c r="A320" s="33"/>
      <c r="B320" s="79" t="s">
        <v>78</v>
      </c>
      <c r="C320" s="94" t="s">
        <v>629</v>
      </c>
      <c r="D320" s="85" t="s">
        <v>630</v>
      </c>
      <c r="E320" s="80">
        <v>10.99</v>
      </c>
      <c r="F320" s="80">
        <v>7.69</v>
      </c>
      <c r="G320" s="37">
        <f t="shared" si="16"/>
        <v>0</v>
      </c>
    </row>
    <row r="321" spans="1:7" s="40" customFormat="1" x14ac:dyDescent="0.25">
      <c r="A321" s="33"/>
      <c r="B321" s="79" t="s">
        <v>78</v>
      </c>
      <c r="C321" s="94" t="s">
        <v>631</v>
      </c>
      <c r="D321" s="85" t="s">
        <v>632</v>
      </c>
      <c r="E321" s="80">
        <v>17.29</v>
      </c>
      <c r="F321" s="80">
        <v>12.1</v>
      </c>
      <c r="G321" s="37">
        <f t="shared" si="16"/>
        <v>0</v>
      </c>
    </row>
    <row r="322" spans="1:7" s="40" customFormat="1" x14ac:dyDescent="0.25">
      <c r="A322" s="68"/>
      <c r="B322" s="73"/>
      <c r="C322" s="76"/>
      <c r="D322" s="74" t="s">
        <v>633</v>
      </c>
      <c r="E322" s="75"/>
      <c r="F322" s="75"/>
      <c r="G322" s="72"/>
    </row>
    <row r="323" spans="1:7" s="40" customFormat="1" x14ac:dyDescent="0.25">
      <c r="A323" s="33"/>
      <c r="B323" s="79" t="s">
        <v>54</v>
      </c>
      <c r="C323" s="94" t="s">
        <v>634</v>
      </c>
      <c r="D323" s="85" t="s">
        <v>635</v>
      </c>
      <c r="E323" s="80">
        <v>5.29</v>
      </c>
      <c r="F323" s="80">
        <v>3.7</v>
      </c>
      <c r="G323" s="37">
        <f>IF(F323="",0,A323*F323)</f>
        <v>0</v>
      </c>
    </row>
    <row r="324" spans="1:7" s="40" customFormat="1" x14ac:dyDescent="0.25">
      <c r="A324" s="68"/>
      <c r="B324" s="73"/>
      <c r="C324" s="77"/>
      <c r="D324" s="70" t="s">
        <v>636</v>
      </c>
      <c r="E324" s="75"/>
      <c r="F324" s="75"/>
      <c r="G324" s="72"/>
    </row>
    <row r="325" spans="1:7" s="40" customFormat="1" ht="25.5" x14ac:dyDescent="0.25">
      <c r="A325" s="33"/>
      <c r="B325" s="79" t="s">
        <v>54</v>
      </c>
      <c r="C325" s="82" t="s">
        <v>637</v>
      </c>
      <c r="D325" s="84" t="s">
        <v>638</v>
      </c>
      <c r="E325" s="80">
        <v>7.69</v>
      </c>
      <c r="F325" s="80">
        <v>5.38</v>
      </c>
      <c r="G325" s="37">
        <f t="shared" ref="G325:G330" si="17">IF(F325="",0,A325*F325)</f>
        <v>0</v>
      </c>
    </row>
    <row r="326" spans="1:7" s="40" customFormat="1" x14ac:dyDescent="0.25">
      <c r="A326" s="33"/>
      <c r="B326" s="79" t="s">
        <v>54</v>
      </c>
      <c r="C326" s="94" t="s">
        <v>639</v>
      </c>
      <c r="D326" s="85" t="s">
        <v>640</v>
      </c>
      <c r="E326" s="80">
        <v>7.69</v>
      </c>
      <c r="F326" s="80">
        <v>5.38</v>
      </c>
      <c r="G326" s="37">
        <f t="shared" si="17"/>
        <v>0</v>
      </c>
    </row>
    <row r="327" spans="1:7" s="40" customFormat="1" ht="25.5" x14ac:dyDescent="0.25">
      <c r="A327" s="33"/>
      <c r="B327" s="79" t="s">
        <v>54</v>
      </c>
      <c r="C327" s="94" t="s">
        <v>641</v>
      </c>
      <c r="D327" s="85" t="s">
        <v>642</v>
      </c>
      <c r="E327" s="80">
        <v>7.69</v>
      </c>
      <c r="F327" s="80">
        <v>5.38</v>
      </c>
      <c r="G327" s="37">
        <f t="shared" si="17"/>
        <v>0</v>
      </c>
    </row>
    <row r="328" spans="1:7" s="40" customFormat="1" x14ac:dyDescent="0.25">
      <c r="A328" s="33"/>
      <c r="B328" s="79" t="s">
        <v>54</v>
      </c>
      <c r="C328" s="94" t="s">
        <v>643</v>
      </c>
      <c r="D328" s="85" t="s">
        <v>644</v>
      </c>
      <c r="E328" s="80">
        <v>7.69</v>
      </c>
      <c r="F328" s="80">
        <v>5.38</v>
      </c>
      <c r="G328" s="37">
        <f t="shared" si="17"/>
        <v>0</v>
      </c>
    </row>
    <row r="329" spans="1:7" s="40" customFormat="1" ht="25.5" x14ac:dyDescent="0.25">
      <c r="A329" s="33"/>
      <c r="B329" s="79" t="s">
        <v>68</v>
      </c>
      <c r="C329" s="94" t="s">
        <v>645</v>
      </c>
      <c r="D329" s="85" t="s">
        <v>646</v>
      </c>
      <c r="E329" s="80">
        <v>22.69</v>
      </c>
      <c r="F329" s="80">
        <v>15.88</v>
      </c>
      <c r="G329" s="37">
        <f t="shared" si="17"/>
        <v>0</v>
      </c>
    </row>
    <row r="330" spans="1:7" s="39" customFormat="1" ht="25.5" x14ac:dyDescent="0.25">
      <c r="A330" s="33"/>
      <c r="B330" s="79" t="s">
        <v>54</v>
      </c>
      <c r="C330" s="94" t="s">
        <v>647</v>
      </c>
      <c r="D330" s="85" t="s">
        <v>648</v>
      </c>
      <c r="E330" s="80">
        <v>9.69</v>
      </c>
      <c r="F330" s="80">
        <v>6.78</v>
      </c>
      <c r="G330" s="37">
        <f t="shared" si="17"/>
        <v>0</v>
      </c>
    </row>
    <row r="331" spans="1:7" s="40" customFormat="1" x14ac:dyDescent="0.25">
      <c r="A331" s="68"/>
      <c r="B331" s="73"/>
      <c r="C331" s="76"/>
      <c r="D331" s="70" t="s">
        <v>649</v>
      </c>
      <c r="E331" s="75"/>
      <c r="F331" s="75"/>
      <c r="G331" s="72"/>
    </row>
    <row r="332" spans="1:7" s="40" customFormat="1" ht="25.5" x14ac:dyDescent="0.25">
      <c r="A332" s="33"/>
      <c r="B332" s="79" t="s">
        <v>54</v>
      </c>
      <c r="C332" s="94" t="s">
        <v>650</v>
      </c>
      <c r="D332" s="84" t="s">
        <v>651</v>
      </c>
      <c r="E332" s="80">
        <v>3.69</v>
      </c>
      <c r="F332" s="80">
        <v>2.58</v>
      </c>
      <c r="G332" s="37">
        <f>IF(F332="",0,A332*F332)</f>
        <v>0</v>
      </c>
    </row>
    <row r="333" spans="1:7" s="39" customFormat="1" x14ac:dyDescent="0.25">
      <c r="A333" s="68"/>
      <c r="B333" s="73"/>
      <c r="C333" s="76"/>
      <c r="D333" s="70" t="s">
        <v>652</v>
      </c>
      <c r="E333" s="75"/>
      <c r="F333" s="75"/>
      <c r="G333" s="72"/>
    </row>
    <row r="334" spans="1:7" s="40" customFormat="1" x14ac:dyDescent="0.25">
      <c r="A334" s="33"/>
      <c r="B334" s="79" t="s">
        <v>54</v>
      </c>
      <c r="C334" s="94" t="s">
        <v>653</v>
      </c>
      <c r="D334" s="84" t="s">
        <v>654</v>
      </c>
      <c r="E334" s="80">
        <v>12.99</v>
      </c>
      <c r="F334" s="80">
        <v>9.09</v>
      </c>
      <c r="G334" s="37">
        <f t="shared" ref="G334:G355" si="18">IF(F334="",0,A334*F334)</f>
        <v>0</v>
      </c>
    </row>
    <row r="335" spans="1:7" s="39" customFormat="1" x14ac:dyDescent="0.25">
      <c r="A335" s="33"/>
      <c r="B335" s="79" t="s">
        <v>54</v>
      </c>
      <c r="C335" s="94" t="s">
        <v>655</v>
      </c>
      <c r="D335" s="84" t="s">
        <v>656</v>
      </c>
      <c r="E335" s="80">
        <v>12.99</v>
      </c>
      <c r="F335" s="80">
        <v>9.09</v>
      </c>
      <c r="G335" s="37">
        <f t="shared" si="18"/>
        <v>0</v>
      </c>
    </row>
    <row r="336" spans="1:7" s="40" customFormat="1" x14ac:dyDescent="0.25">
      <c r="A336" s="33"/>
      <c r="B336" s="79" t="s">
        <v>54</v>
      </c>
      <c r="C336" s="94" t="s">
        <v>657</v>
      </c>
      <c r="D336" s="84" t="s">
        <v>658</v>
      </c>
      <c r="E336" s="80">
        <v>12.99</v>
      </c>
      <c r="F336" s="80">
        <v>9.09</v>
      </c>
      <c r="G336" s="37">
        <f t="shared" si="18"/>
        <v>0</v>
      </c>
    </row>
    <row r="337" spans="1:7" s="39" customFormat="1" x14ac:dyDescent="0.25">
      <c r="A337" s="33"/>
      <c r="B337" s="79" t="s">
        <v>54</v>
      </c>
      <c r="C337" s="94" t="s">
        <v>659</v>
      </c>
      <c r="D337" s="84" t="s">
        <v>660</v>
      </c>
      <c r="E337" s="80">
        <v>12.99</v>
      </c>
      <c r="F337" s="80">
        <v>9.09</v>
      </c>
      <c r="G337" s="37">
        <f t="shared" si="18"/>
        <v>0</v>
      </c>
    </row>
    <row r="338" spans="1:7" s="40" customFormat="1" x14ac:dyDescent="0.25">
      <c r="A338" s="33"/>
      <c r="B338" s="79" t="s">
        <v>54</v>
      </c>
      <c r="C338" s="94" t="s">
        <v>661</v>
      </c>
      <c r="D338" s="84" t="s">
        <v>662</v>
      </c>
      <c r="E338" s="80">
        <v>12.99</v>
      </c>
      <c r="F338" s="80">
        <v>9.09</v>
      </c>
      <c r="G338" s="37">
        <f t="shared" si="18"/>
        <v>0</v>
      </c>
    </row>
    <row r="339" spans="1:7" s="40" customFormat="1" x14ac:dyDescent="0.25">
      <c r="A339" s="33"/>
      <c r="B339" s="79" t="s">
        <v>54</v>
      </c>
      <c r="C339" s="94" t="s">
        <v>663</v>
      </c>
      <c r="D339" s="85" t="s">
        <v>664</v>
      </c>
      <c r="E339" s="80">
        <v>12.99</v>
      </c>
      <c r="F339" s="80">
        <v>9.09</v>
      </c>
      <c r="G339" s="37">
        <f t="shared" si="18"/>
        <v>0</v>
      </c>
    </row>
    <row r="340" spans="1:7" s="39" customFormat="1" x14ac:dyDescent="0.25">
      <c r="A340" s="33"/>
      <c r="B340" s="79" t="s">
        <v>54</v>
      </c>
      <c r="C340" s="94" t="s">
        <v>665</v>
      </c>
      <c r="D340" s="84" t="s">
        <v>666</v>
      </c>
      <c r="E340" s="80">
        <v>12.99</v>
      </c>
      <c r="F340" s="80">
        <v>9.09</v>
      </c>
      <c r="G340" s="37">
        <f t="shared" si="18"/>
        <v>0</v>
      </c>
    </row>
    <row r="341" spans="1:7" s="40" customFormat="1" x14ac:dyDescent="0.25">
      <c r="A341" s="33"/>
      <c r="B341" s="79" t="s">
        <v>54</v>
      </c>
      <c r="C341" s="94" t="s">
        <v>667</v>
      </c>
      <c r="D341" s="84" t="s">
        <v>668</v>
      </c>
      <c r="E341" s="80">
        <v>12.99</v>
      </c>
      <c r="F341" s="80">
        <v>9.09</v>
      </c>
      <c r="G341" s="37">
        <f t="shared" si="18"/>
        <v>0</v>
      </c>
    </row>
    <row r="342" spans="1:7" s="40" customFormat="1" x14ac:dyDescent="0.25">
      <c r="A342" s="33"/>
      <c r="B342" s="79" t="s">
        <v>54</v>
      </c>
      <c r="C342" s="94" t="s">
        <v>669</v>
      </c>
      <c r="D342" s="85" t="s">
        <v>670</v>
      </c>
      <c r="E342" s="80">
        <v>12.99</v>
      </c>
      <c r="F342" s="80">
        <v>9.09</v>
      </c>
      <c r="G342" s="37">
        <f t="shared" si="18"/>
        <v>0</v>
      </c>
    </row>
    <row r="343" spans="1:7" s="40" customFormat="1" x14ac:dyDescent="0.25">
      <c r="A343" s="33"/>
      <c r="B343" s="79" t="s">
        <v>54</v>
      </c>
      <c r="C343" s="94" t="s">
        <v>671</v>
      </c>
      <c r="D343" s="85" t="s">
        <v>672</v>
      </c>
      <c r="E343" s="80">
        <v>12.99</v>
      </c>
      <c r="F343" s="80">
        <v>9.09</v>
      </c>
      <c r="G343" s="37">
        <f t="shared" si="18"/>
        <v>0</v>
      </c>
    </row>
    <row r="344" spans="1:7" s="39" customFormat="1" x14ac:dyDescent="0.25">
      <c r="A344" s="33"/>
      <c r="B344" s="79" t="s">
        <v>147</v>
      </c>
      <c r="C344" s="94" t="s">
        <v>673</v>
      </c>
      <c r="D344" s="85" t="s">
        <v>674</v>
      </c>
      <c r="E344" s="80">
        <v>13.29</v>
      </c>
      <c r="F344" s="80">
        <v>9.3000000000000007</v>
      </c>
      <c r="G344" s="37">
        <f t="shared" si="18"/>
        <v>0</v>
      </c>
    </row>
    <row r="345" spans="1:7" s="40" customFormat="1" x14ac:dyDescent="0.25">
      <c r="A345" s="33"/>
      <c r="B345" s="79" t="s">
        <v>147</v>
      </c>
      <c r="C345" s="94" t="s">
        <v>675</v>
      </c>
      <c r="D345" s="84" t="s">
        <v>676</v>
      </c>
      <c r="E345" s="80">
        <v>19.989999999999998</v>
      </c>
      <c r="F345" s="80">
        <v>13.99</v>
      </c>
      <c r="G345" s="37">
        <f t="shared" si="18"/>
        <v>0</v>
      </c>
    </row>
    <row r="346" spans="1:7" s="39" customFormat="1" x14ac:dyDescent="0.25">
      <c r="A346" s="33"/>
      <c r="B346" s="79" t="s">
        <v>147</v>
      </c>
      <c r="C346" s="94" t="s">
        <v>677</v>
      </c>
      <c r="D346" s="85" t="s">
        <v>678</v>
      </c>
      <c r="E346" s="80">
        <v>11.29</v>
      </c>
      <c r="F346" s="80">
        <v>7.9</v>
      </c>
      <c r="G346" s="37">
        <f t="shared" si="18"/>
        <v>0</v>
      </c>
    </row>
    <row r="347" spans="1:7" s="40" customFormat="1" x14ac:dyDescent="0.25">
      <c r="A347" s="33"/>
      <c r="B347" s="79" t="s">
        <v>54</v>
      </c>
      <c r="C347" s="94" t="s">
        <v>679</v>
      </c>
      <c r="D347" s="84" t="s">
        <v>680</v>
      </c>
      <c r="E347" s="80">
        <v>4.6900000000000004</v>
      </c>
      <c r="F347" s="80">
        <v>3.28</v>
      </c>
      <c r="G347" s="37">
        <f t="shared" si="18"/>
        <v>0</v>
      </c>
    </row>
    <row r="348" spans="1:7" s="40" customFormat="1" x14ac:dyDescent="0.25">
      <c r="A348" s="33"/>
      <c r="B348" s="79" t="s">
        <v>54</v>
      </c>
      <c r="C348" s="94" t="s">
        <v>681</v>
      </c>
      <c r="D348" s="84" t="s">
        <v>682</v>
      </c>
      <c r="E348" s="80">
        <v>4.6900000000000004</v>
      </c>
      <c r="F348" s="80">
        <v>3.28</v>
      </c>
      <c r="G348" s="37">
        <f t="shared" si="18"/>
        <v>0</v>
      </c>
    </row>
    <row r="349" spans="1:7" s="40" customFormat="1" x14ac:dyDescent="0.25">
      <c r="A349" s="33"/>
      <c r="B349" s="79" t="s">
        <v>54</v>
      </c>
      <c r="C349" s="94" t="s">
        <v>683</v>
      </c>
      <c r="D349" s="84" t="s">
        <v>684</v>
      </c>
      <c r="E349" s="80">
        <v>4.6900000000000004</v>
      </c>
      <c r="F349" s="80">
        <v>3.28</v>
      </c>
      <c r="G349" s="37">
        <f t="shared" si="18"/>
        <v>0</v>
      </c>
    </row>
    <row r="350" spans="1:7" s="40" customFormat="1" x14ac:dyDescent="0.25">
      <c r="A350" s="33"/>
      <c r="B350" s="79" t="s">
        <v>54</v>
      </c>
      <c r="C350" s="94" t="s">
        <v>685</v>
      </c>
      <c r="D350" s="84" t="s">
        <v>686</v>
      </c>
      <c r="E350" s="80">
        <v>4.6900000000000004</v>
      </c>
      <c r="F350" s="80">
        <v>3.28</v>
      </c>
      <c r="G350" s="37">
        <f t="shared" si="18"/>
        <v>0</v>
      </c>
    </row>
    <row r="351" spans="1:7" s="40" customFormat="1" x14ac:dyDescent="0.25">
      <c r="A351" s="33"/>
      <c r="B351" s="79" t="s">
        <v>54</v>
      </c>
      <c r="C351" s="94" t="s">
        <v>687</v>
      </c>
      <c r="D351" s="84" t="s">
        <v>688</v>
      </c>
      <c r="E351" s="80">
        <v>4.6900000000000004</v>
      </c>
      <c r="F351" s="80">
        <v>3.28</v>
      </c>
      <c r="G351" s="37">
        <f t="shared" si="18"/>
        <v>0</v>
      </c>
    </row>
    <row r="352" spans="1:7" s="40" customFormat="1" x14ac:dyDescent="0.25">
      <c r="A352" s="33"/>
      <c r="B352" s="79" t="s">
        <v>54</v>
      </c>
      <c r="C352" s="94" t="s">
        <v>689</v>
      </c>
      <c r="D352" s="84" t="s">
        <v>690</v>
      </c>
      <c r="E352" s="80">
        <v>4.6900000000000004</v>
      </c>
      <c r="F352" s="80">
        <v>3.28</v>
      </c>
      <c r="G352" s="37">
        <f t="shared" si="18"/>
        <v>0</v>
      </c>
    </row>
    <row r="353" spans="1:7" s="40" customFormat="1" x14ac:dyDescent="0.25">
      <c r="A353" s="33"/>
      <c r="B353" s="79" t="s">
        <v>54</v>
      </c>
      <c r="C353" s="95" t="s">
        <v>691</v>
      </c>
      <c r="D353" s="84" t="s">
        <v>692</v>
      </c>
      <c r="E353" s="80">
        <v>4.6900000000000004</v>
      </c>
      <c r="F353" s="80">
        <v>3.28</v>
      </c>
      <c r="G353" s="37">
        <f t="shared" si="18"/>
        <v>0</v>
      </c>
    </row>
    <row r="354" spans="1:7" s="40" customFormat="1" x14ac:dyDescent="0.25">
      <c r="A354" s="33"/>
      <c r="B354" s="79" t="s">
        <v>147</v>
      </c>
      <c r="C354" s="94" t="s">
        <v>693</v>
      </c>
      <c r="D354" s="84" t="s">
        <v>694</v>
      </c>
      <c r="E354" s="80">
        <v>27.29</v>
      </c>
      <c r="F354" s="80">
        <v>19.100000000000001</v>
      </c>
      <c r="G354" s="37">
        <f t="shared" si="18"/>
        <v>0</v>
      </c>
    </row>
    <row r="355" spans="1:7" s="40" customFormat="1" x14ac:dyDescent="0.25">
      <c r="A355" s="33"/>
      <c r="B355" s="79" t="s">
        <v>54</v>
      </c>
      <c r="C355" s="94" t="s">
        <v>695</v>
      </c>
      <c r="D355" s="84" t="s">
        <v>696</v>
      </c>
      <c r="E355" s="80">
        <v>14.49</v>
      </c>
      <c r="F355" s="80">
        <v>10.14</v>
      </c>
      <c r="G355" s="37">
        <f t="shared" si="18"/>
        <v>0</v>
      </c>
    </row>
    <row r="356" spans="1:7" s="40" customFormat="1" x14ac:dyDescent="0.25">
      <c r="A356" s="68"/>
      <c r="B356" s="73"/>
      <c r="C356" s="76"/>
      <c r="D356" s="70" t="s">
        <v>697</v>
      </c>
      <c r="E356" s="75"/>
      <c r="F356" s="75"/>
      <c r="G356" s="72"/>
    </row>
    <row r="357" spans="1:7" s="40" customFormat="1" x14ac:dyDescent="0.25">
      <c r="A357" s="33"/>
      <c r="B357" s="79" t="s">
        <v>147</v>
      </c>
      <c r="C357" s="94" t="s">
        <v>698</v>
      </c>
      <c r="D357" s="84" t="s">
        <v>699</v>
      </c>
      <c r="E357" s="80">
        <v>4.49</v>
      </c>
      <c r="F357" s="80">
        <v>3.14</v>
      </c>
      <c r="G357" s="37">
        <f>IF(F357="",0,A357*F357)</f>
        <v>0</v>
      </c>
    </row>
    <row r="358" spans="1:7" s="40" customFormat="1" ht="25.5" x14ac:dyDescent="0.25">
      <c r="A358" s="33"/>
      <c r="B358" s="79" t="s">
        <v>147</v>
      </c>
      <c r="C358" s="94" t="s">
        <v>700</v>
      </c>
      <c r="D358" s="84" t="s">
        <v>701</v>
      </c>
      <c r="E358" s="80">
        <v>42.69</v>
      </c>
      <c r="F358" s="80">
        <v>29.88</v>
      </c>
      <c r="G358" s="37">
        <f>IF(F358="",0,A358*F358)</f>
        <v>0</v>
      </c>
    </row>
    <row r="359" spans="1:7" s="40" customFormat="1" ht="25.5" x14ac:dyDescent="0.25">
      <c r="A359" s="33"/>
      <c r="B359" s="79" t="s">
        <v>147</v>
      </c>
      <c r="C359" s="94" t="s">
        <v>702</v>
      </c>
      <c r="D359" s="84" t="s">
        <v>703</v>
      </c>
      <c r="E359" s="80">
        <v>15.99</v>
      </c>
      <c r="F359" s="80">
        <v>11.19</v>
      </c>
      <c r="G359" s="37">
        <f>IF(F359="",0,A359*F359)</f>
        <v>0</v>
      </c>
    </row>
    <row r="360" spans="1:7" s="40" customFormat="1" ht="25.5" x14ac:dyDescent="0.25">
      <c r="A360" s="33"/>
      <c r="B360" s="79" t="s">
        <v>147</v>
      </c>
      <c r="C360" s="94" t="s">
        <v>704</v>
      </c>
      <c r="D360" s="84" t="s">
        <v>705</v>
      </c>
      <c r="E360" s="80">
        <v>15.99</v>
      </c>
      <c r="F360" s="80">
        <v>11.19</v>
      </c>
      <c r="G360" s="37">
        <f>IF(F360="",0,A360*F360)</f>
        <v>0</v>
      </c>
    </row>
    <row r="361" spans="1:7" s="40" customFormat="1" x14ac:dyDescent="0.25">
      <c r="A361" s="68"/>
      <c r="B361" s="73"/>
      <c r="C361" s="76"/>
      <c r="D361" s="70" t="s">
        <v>706</v>
      </c>
      <c r="E361" s="75"/>
      <c r="F361" s="75"/>
      <c r="G361" s="72"/>
    </row>
    <row r="362" spans="1:7" s="40" customFormat="1" x14ac:dyDescent="0.25">
      <c r="A362" s="33"/>
      <c r="B362" s="79" t="s">
        <v>54</v>
      </c>
      <c r="C362" s="94" t="s">
        <v>707</v>
      </c>
      <c r="D362" s="84" t="s">
        <v>708</v>
      </c>
      <c r="E362" s="80">
        <v>2.69</v>
      </c>
      <c r="F362" s="80">
        <v>1.88</v>
      </c>
      <c r="G362" s="37">
        <f t="shared" ref="G362:G370" si="19">IF(F362="",0,A362*F362)</f>
        <v>0</v>
      </c>
    </row>
    <row r="363" spans="1:7" s="40" customFormat="1" x14ac:dyDescent="0.25">
      <c r="A363" s="33"/>
      <c r="B363" s="79" t="s">
        <v>54</v>
      </c>
      <c r="C363" s="94" t="s">
        <v>709</v>
      </c>
      <c r="D363" s="84" t="s">
        <v>710</v>
      </c>
      <c r="E363" s="80">
        <v>199.99</v>
      </c>
      <c r="F363" s="80">
        <v>139.99</v>
      </c>
      <c r="G363" s="37">
        <f t="shared" si="19"/>
        <v>0</v>
      </c>
    </row>
    <row r="364" spans="1:7" s="40" customFormat="1" x14ac:dyDescent="0.25">
      <c r="A364" s="33"/>
      <c r="B364" s="79" t="s">
        <v>54</v>
      </c>
      <c r="C364" s="94" t="s">
        <v>711</v>
      </c>
      <c r="D364" s="84" t="s">
        <v>712</v>
      </c>
      <c r="E364" s="80">
        <v>3.29</v>
      </c>
      <c r="F364" s="80">
        <v>2.2999999999999998</v>
      </c>
      <c r="G364" s="37">
        <f t="shared" si="19"/>
        <v>0</v>
      </c>
    </row>
    <row r="365" spans="1:7" s="40" customFormat="1" ht="25.5" x14ac:dyDescent="0.25">
      <c r="A365" s="33"/>
      <c r="B365" s="79" t="s">
        <v>54</v>
      </c>
      <c r="C365" s="95" t="s">
        <v>713</v>
      </c>
      <c r="D365" s="84" t="s">
        <v>714</v>
      </c>
      <c r="E365" s="80">
        <v>7.29</v>
      </c>
      <c r="F365" s="80">
        <v>5.0999999999999996</v>
      </c>
      <c r="G365" s="37">
        <f t="shared" si="19"/>
        <v>0</v>
      </c>
    </row>
    <row r="366" spans="1:7" s="40" customFormat="1" x14ac:dyDescent="0.25">
      <c r="A366" s="33"/>
      <c r="B366" s="79" t="s">
        <v>54</v>
      </c>
      <c r="C366" s="94" t="s">
        <v>715</v>
      </c>
      <c r="D366" s="84" t="s">
        <v>716</v>
      </c>
      <c r="E366" s="80">
        <v>13.99</v>
      </c>
      <c r="F366" s="80">
        <v>9.7899999999999991</v>
      </c>
      <c r="G366" s="37">
        <f t="shared" si="19"/>
        <v>0</v>
      </c>
    </row>
    <row r="367" spans="1:7" s="40" customFormat="1" x14ac:dyDescent="0.25">
      <c r="A367" s="33"/>
      <c r="B367" s="79" t="s">
        <v>54</v>
      </c>
      <c r="C367" s="95" t="s">
        <v>717</v>
      </c>
      <c r="D367" s="84" t="s">
        <v>718</v>
      </c>
      <c r="E367" s="80">
        <v>4.3899999999999997</v>
      </c>
      <c r="F367" s="80">
        <v>3.07</v>
      </c>
      <c r="G367" s="37">
        <f t="shared" si="19"/>
        <v>0</v>
      </c>
    </row>
    <row r="368" spans="1:7" s="40" customFormat="1" x14ac:dyDescent="0.25">
      <c r="A368" s="33"/>
      <c r="B368" s="79" t="s">
        <v>78</v>
      </c>
      <c r="C368" s="94" t="s">
        <v>719</v>
      </c>
      <c r="D368" s="84" t="s">
        <v>720</v>
      </c>
      <c r="E368" s="80">
        <v>12.79</v>
      </c>
      <c r="F368" s="80">
        <v>8.9499999999999993</v>
      </c>
      <c r="G368" s="37">
        <f t="shared" si="19"/>
        <v>0</v>
      </c>
    </row>
    <row r="369" spans="1:7" s="40" customFormat="1" ht="25.5" x14ac:dyDescent="0.25">
      <c r="A369" s="33"/>
      <c r="B369" s="79" t="s">
        <v>78</v>
      </c>
      <c r="C369" s="94" t="s">
        <v>721</v>
      </c>
      <c r="D369" s="84" t="s">
        <v>722</v>
      </c>
      <c r="E369" s="80">
        <v>12.79</v>
      </c>
      <c r="F369" s="80">
        <v>8.9499999999999993</v>
      </c>
      <c r="G369" s="37">
        <f t="shared" si="19"/>
        <v>0</v>
      </c>
    </row>
    <row r="370" spans="1:7" s="40" customFormat="1" ht="25.5" x14ac:dyDescent="0.25">
      <c r="A370" s="33"/>
      <c r="B370" s="79" t="s">
        <v>54</v>
      </c>
      <c r="C370" s="94" t="s">
        <v>723</v>
      </c>
      <c r="D370" s="84" t="s">
        <v>724</v>
      </c>
      <c r="E370" s="80">
        <v>3.09</v>
      </c>
      <c r="F370" s="80">
        <v>2.16</v>
      </c>
      <c r="G370" s="37">
        <f t="shared" si="19"/>
        <v>0</v>
      </c>
    </row>
    <row r="371" spans="1:7" s="39" customFormat="1" x14ac:dyDescent="0.25">
      <c r="A371" s="68"/>
      <c r="B371" s="73"/>
      <c r="C371" s="76"/>
      <c r="D371" s="70" t="s">
        <v>725</v>
      </c>
      <c r="E371" s="75"/>
      <c r="F371" s="75"/>
      <c r="G371" s="72"/>
    </row>
    <row r="372" spans="1:7" s="40" customFormat="1" ht="25.5" x14ac:dyDescent="0.25">
      <c r="A372" s="33"/>
      <c r="B372" s="81" t="s">
        <v>78</v>
      </c>
      <c r="C372" s="96" t="s">
        <v>726</v>
      </c>
      <c r="D372" s="84" t="s">
        <v>727</v>
      </c>
      <c r="E372" s="80">
        <v>4.79</v>
      </c>
      <c r="F372" s="80">
        <v>3.35</v>
      </c>
      <c r="G372" s="37">
        <f t="shared" ref="G372:G379" si="20">IF(F372="",0,A372*F372)</f>
        <v>0</v>
      </c>
    </row>
    <row r="373" spans="1:7" s="40" customFormat="1" ht="25.5" x14ac:dyDescent="0.25">
      <c r="A373" s="33"/>
      <c r="B373" s="79" t="s">
        <v>78</v>
      </c>
      <c r="C373" s="94" t="s">
        <v>728</v>
      </c>
      <c r="D373" s="84" t="s">
        <v>729</v>
      </c>
      <c r="E373" s="80">
        <v>8.7899999999999991</v>
      </c>
      <c r="F373" s="80">
        <v>6.15</v>
      </c>
      <c r="G373" s="37">
        <f t="shared" si="20"/>
        <v>0</v>
      </c>
    </row>
    <row r="374" spans="1:7" s="40" customFormat="1" ht="25.5" x14ac:dyDescent="0.25">
      <c r="A374" s="33"/>
      <c r="B374" s="79" t="s">
        <v>78</v>
      </c>
      <c r="C374" s="95" t="s">
        <v>730</v>
      </c>
      <c r="D374" s="84" t="s">
        <v>731</v>
      </c>
      <c r="E374" s="80">
        <v>10.19</v>
      </c>
      <c r="F374" s="80">
        <v>7.13</v>
      </c>
      <c r="G374" s="37">
        <f t="shared" si="20"/>
        <v>0</v>
      </c>
    </row>
    <row r="375" spans="1:7" s="40" customFormat="1" ht="25.5" x14ac:dyDescent="0.25">
      <c r="A375" s="33"/>
      <c r="B375" s="79" t="s">
        <v>54</v>
      </c>
      <c r="C375" s="94" t="s">
        <v>732</v>
      </c>
      <c r="D375" s="84" t="s">
        <v>733</v>
      </c>
      <c r="E375" s="80">
        <v>11.99</v>
      </c>
      <c r="F375" s="80">
        <v>8.39</v>
      </c>
      <c r="G375" s="37">
        <f t="shared" si="20"/>
        <v>0</v>
      </c>
    </row>
    <row r="376" spans="1:7" s="40" customFormat="1" x14ac:dyDescent="0.25">
      <c r="A376" s="33"/>
      <c r="B376" s="79" t="s">
        <v>54</v>
      </c>
      <c r="C376" s="94" t="s">
        <v>734</v>
      </c>
      <c r="D376" s="84" t="s">
        <v>735</v>
      </c>
      <c r="E376" s="80">
        <v>19.09</v>
      </c>
      <c r="F376" s="80">
        <v>13.36</v>
      </c>
      <c r="G376" s="37">
        <f t="shared" si="20"/>
        <v>0</v>
      </c>
    </row>
    <row r="377" spans="1:7" s="40" customFormat="1" x14ac:dyDescent="0.25">
      <c r="A377" s="33"/>
      <c r="B377" s="79" t="s">
        <v>78</v>
      </c>
      <c r="C377" s="94" t="s">
        <v>736</v>
      </c>
      <c r="D377" s="84" t="s">
        <v>737</v>
      </c>
      <c r="E377" s="80">
        <v>5.99</v>
      </c>
      <c r="F377" s="80">
        <v>4.1900000000000004</v>
      </c>
      <c r="G377" s="37">
        <f t="shared" si="20"/>
        <v>0</v>
      </c>
    </row>
    <row r="378" spans="1:7" s="40" customFormat="1" x14ac:dyDescent="0.25">
      <c r="A378" s="33"/>
      <c r="B378" s="79" t="s">
        <v>54</v>
      </c>
      <c r="C378" s="94" t="s">
        <v>738</v>
      </c>
      <c r="D378" s="84" t="s">
        <v>739</v>
      </c>
      <c r="E378" s="80">
        <v>6.69</v>
      </c>
      <c r="F378" s="80">
        <v>4.68</v>
      </c>
      <c r="G378" s="37">
        <f t="shared" si="20"/>
        <v>0</v>
      </c>
    </row>
    <row r="379" spans="1:7" s="40" customFormat="1" x14ac:dyDescent="0.25">
      <c r="A379" s="33"/>
      <c r="B379" s="79" t="s">
        <v>54</v>
      </c>
      <c r="C379" s="94" t="s">
        <v>740</v>
      </c>
      <c r="D379" s="84" t="s">
        <v>741</v>
      </c>
      <c r="E379" s="80">
        <v>5.99</v>
      </c>
      <c r="F379" s="80">
        <v>4.1900000000000004</v>
      </c>
      <c r="G379" s="37">
        <f t="shared" si="20"/>
        <v>0</v>
      </c>
    </row>
    <row r="380" spans="1:7" s="40" customFormat="1" x14ac:dyDescent="0.25">
      <c r="A380" s="68"/>
      <c r="B380" s="73"/>
      <c r="C380" s="78"/>
      <c r="D380" s="70" t="s">
        <v>742</v>
      </c>
      <c r="E380" s="75"/>
      <c r="F380" s="75"/>
      <c r="G380" s="72"/>
    </row>
    <row r="381" spans="1:7" s="40" customFormat="1" x14ac:dyDescent="0.25">
      <c r="A381" s="33"/>
      <c r="B381" s="79" t="s">
        <v>78</v>
      </c>
      <c r="C381" s="94" t="s">
        <v>743</v>
      </c>
      <c r="D381" s="84" t="s">
        <v>744</v>
      </c>
      <c r="E381" s="80">
        <v>89.99</v>
      </c>
      <c r="F381" s="80">
        <v>62.99</v>
      </c>
      <c r="G381" s="37">
        <f>IF(F381="",0,A381*F381)</f>
        <v>0</v>
      </c>
    </row>
    <row r="382" spans="1:7" s="40" customFormat="1" ht="25.5" x14ac:dyDescent="0.25">
      <c r="A382" s="33"/>
      <c r="B382" s="79" t="s">
        <v>147</v>
      </c>
      <c r="C382" s="94" t="s">
        <v>745</v>
      </c>
      <c r="D382" s="84" t="s">
        <v>746</v>
      </c>
      <c r="E382" s="80">
        <v>21.49</v>
      </c>
      <c r="F382" s="80">
        <v>15.04</v>
      </c>
      <c r="G382" s="37">
        <f>IF(F382="",0,A382*F382)</f>
        <v>0</v>
      </c>
    </row>
    <row r="383" spans="1:7" s="40" customFormat="1" ht="25.5" x14ac:dyDescent="0.25">
      <c r="A383" s="33"/>
      <c r="B383" s="79" t="s">
        <v>147</v>
      </c>
      <c r="C383" s="94" t="s">
        <v>747</v>
      </c>
      <c r="D383" s="84" t="s">
        <v>748</v>
      </c>
      <c r="E383" s="80">
        <v>21.49</v>
      </c>
      <c r="F383" s="80">
        <v>15.04</v>
      </c>
      <c r="G383" s="37">
        <f>IF(F383="",0,A383*F383)</f>
        <v>0</v>
      </c>
    </row>
    <row r="384" spans="1:7" s="40" customFormat="1" x14ac:dyDescent="0.25">
      <c r="A384" s="68"/>
      <c r="B384" s="73"/>
      <c r="C384" s="76"/>
      <c r="D384" s="70" t="s">
        <v>749</v>
      </c>
      <c r="E384" s="75"/>
      <c r="F384" s="75"/>
      <c r="G384" s="72"/>
    </row>
    <row r="385" spans="1:7" s="40" customFormat="1" x14ac:dyDescent="0.25">
      <c r="A385" s="33"/>
      <c r="B385" s="79" t="s">
        <v>78</v>
      </c>
      <c r="C385" s="94" t="s">
        <v>750</v>
      </c>
      <c r="D385" s="84" t="s">
        <v>751</v>
      </c>
      <c r="E385" s="80">
        <v>15.99</v>
      </c>
      <c r="F385" s="80">
        <v>11.19</v>
      </c>
      <c r="G385" s="37">
        <f>IF(F385="",0,A385*F385)</f>
        <v>0</v>
      </c>
    </row>
    <row r="386" spans="1:7" s="40" customFormat="1" x14ac:dyDescent="0.25">
      <c r="A386" s="68"/>
      <c r="B386" s="73"/>
      <c r="C386" s="76"/>
      <c r="D386" s="70" t="s">
        <v>752</v>
      </c>
      <c r="E386" s="75"/>
      <c r="F386" s="75"/>
      <c r="G386" s="72"/>
    </row>
    <row r="387" spans="1:7" s="40" customFormat="1" ht="25.5" x14ac:dyDescent="0.25">
      <c r="A387" s="33"/>
      <c r="B387" s="79" t="s">
        <v>78</v>
      </c>
      <c r="C387" s="94" t="s">
        <v>753</v>
      </c>
      <c r="D387" s="84" t="s">
        <v>754</v>
      </c>
      <c r="E387" s="80">
        <v>87.39</v>
      </c>
      <c r="F387" s="80">
        <v>61.17</v>
      </c>
      <c r="G387" s="37">
        <f t="shared" ref="G387:G404" si="21">IF(F387="",0,A387*F387)</f>
        <v>0</v>
      </c>
    </row>
    <row r="388" spans="1:7" s="40" customFormat="1" ht="25.5" x14ac:dyDescent="0.25">
      <c r="A388" s="33"/>
      <c r="B388" s="79" t="s">
        <v>147</v>
      </c>
      <c r="C388" s="94" t="s">
        <v>755</v>
      </c>
      <c r="D388" s="84" t="s">
        <v>756</v>
      </c>
      <c r="E388" s="80">
        <v>4.1900000000000004</v>
      </c>
      <c r="F388" s="80">
        <v>2.93</v>
      </c>
      <c r="G388" s="37">
        <f t="shared" si="21"/>
        <v>0</v>
      </c>
    </row>
    <row r="389" spans="1:7" s="40" customFormat="1" ht="25.5" x14ac:dyDescent="0.25">
      <c r="A389" s="33"/>
      <c r="B389" s="79" t="s">
        <v>147</v>
      </c>
      <c r="C389" s="94" t="s">
        <v>757</v>
      </c>
      <c r="D389" s="84" t="s">
        <v>758</v>
      </c>
      <c r="E389" s="80">
        <v>4.1900000000000004</v>
      </c>
      <c r="F389" s="80">
        <v>2.93</v>
      </c>
      <c r="G389" s="37">
        <f t="shared" si="21"/>
        <v>0</v>
      </c>
    </row>
    <row r="390" spans="1:7" s="40" customFormat="1" ht="25.5" x14ac:dyDescent="0.25">
      <c r="A390" s="33"/>
      <c r="B390" s="79" t="s">
        <v>54</v>
      </c>
      <c r="C390" s="94" t="s">
        <v>759</v>
      </c>
      <c r="D390" s="84" t="s">
        <v>760</v>
      </c>
      <c r="E390" s="80">
        <v>84.19</v>
      </c>
      <c r="F390" s="80">
        <v>58.93</v>
      </c>
      <c r="G390" s="37">
        <f t="shared" si="21"/>
        <v>0</v>
      </c>
    </row>
    <row r="391" spans="1:7" s="40" customFormat="1" ht="25.5" x14ac:dyDescent="0.25">
      <c r="A391" s="33"/>
      <c r="B391" s="79" t="s">
        <v>147</v>
      </c>
      <c r="C391" s="94" t="s">
        <v>761</v>
      </c>
      <c r="D391" s="84" t="s">
        <v>762</v>
      </c>
      <c r="E391" s="80">
        <v>4.1900000000000004</v>
      </c>
      <c r="F391" s="80">
        <v>2.93</v>
      </c>
      <c r="G391" s="37">
        <f t="shared" si="21"/>
        <v>0</v>
      </c>
    </row>
    <row r="392" spans="1:7" s="40" customFormat="1" ht="25.5" x14ac:dyDescent="0.25">
      <c r="A392" s="33"/>
      <c r="B392" s="79" t="s">
        <v>78</v>
      </c>
      <c r="C392" s="94" t="s">
        <v>763</v>
      </c>
      <c r="D392" s="84" t="s">
        <v>764</v>
      </c>
      <c r="E392" s="80">
        <v>6.99</v>
      </c>
      <c r="F392" s="80">
        <v>4.8899999999999997</v>
      </c>
      <c r="G392" s="37">
        <f t="shared" si="21"/>
        <v>0</v>
      </c>
    </row>
    <row r="393" spans="1:7" s="40" customFormat="1" ht="25.5" x14ac:dyDescent="0.25">
      <c r="A393" s="33"/>
      <c r="B393" s="79" t="s">
        <v>78</v>
      </c>
      <c r="C393" s="94" t="s">
        <v>765</v>
      </c>
      <c r="D393" s="84" t="s">
        <v>766</v>
      </c>
      <c r="E393" s="80">
        <v>6.99</v>
      </c>
      <c r="F393" s="80">
        <v>4.8899999999999997</v>
      </c>
      <c r="G393" s="37">
        <f t="shared" si="21"/>
        <v>0</v>
      </c>
    </row>
    <row r="394" spans="1:7" s="40" customFormat="1" ht="25.5" x14ac:dyDescent="0.25">
      <c r="A394" s="33"/>
      <c r="B394" s="79" t="s">
        <v>78</v>
      </c>
      <c r="C394" s="95" t="s">
        <v>767</v>
      </c>
      <c r="D394" s="84" t="s">
        <v>768</v>
      </c>
      <c r="E394" s="80">
        <v>6.99</v>
      </c>
      <c r="F394" s="80">
        <v>4.8899999999999997</v>
      </c>
      <c r="G394" s="37">
        <f t="shared" si="21"/>
        <v>0</v>
      </c>
    </row>
    <row r="395" spans="1:7" s="40" customFormat="1" ht="25.5" x14ac:dyDescent="0.25">
      <c r="A395" s="33"/>
      <c r="B395" s="79" t="s">
        <v>78</v>
      </c>
      <c r="C395" s="94" t="s">
        <v>769</v>
      </c>
      <c r="D395" s="84" t="s">
        <v>770</v>
      </c>
      <c r="E395" s="80">
        <v>6.99</v>
      </c>
      <c r="F395" s="80">
        <v>4.8899999999999997</v>
      </c>
      <c r="G395" s="37">
        <f t="shared" si="21"/>
        <v>0</v>
      </c>
    </row>
    <row r="396" spans="1:7" s="40" customFormat="1" ht="25.5" x14ac:dyDescent="0.25">
      <c r="A396" s="33"/>
      <c r="B396" s="79" t="s">
        <v>78</v>
      </c>
      <c r="C396" s="95" t="s">
        <v>771</v>
      </c>
      <c r="D396" s="84" t="s">
        <v>772</v>
      </c>
      <c r="E396" s="80">
        <v>6.99</v>
      </c>
      <c r="F396" s="80">
        <v>4.8899999999999997</v>
      </c>
      <c r="G396" s="37">
        <f t="shared" si="21"/>
        <v>0</v>
      </c>
    </row>
    <row r="397" spans="1:7" s="40" customFormat="1" ht="25.5" x14ac:dyDescent="0.25">
      <c r="A397" s="33"/>
      <c r="B397" s="79" t="s">
        <v>78</v>
      </c>
      <c r="C397" s="94" t="s">
        <v>773</v>
      </c>
      <c r="D397" s="85" t="s">
        <v>774</v>
      </c>
      <c r="E397" s="80">
        <v>6.99</v>
      </c>
      <c r="F397" s="80">
        <v>4.8899999999999997</v>
      </c>
      <c r="G397" s="37">
        <f t="shared" si="21"/>
        <v>0</v>
      </c>
    </row>
    <row r="398" spans="1:7" s="40" customFormat="1" ht="25.5" x14ac:dyDescent="0.25">
      <c r="A398" s="33"/>
      <c r="B398" s="79" t="s">
        <v>78</v>
      </c>
      <c r="C398" s="94" t="s">
        <v>775</v>
      </c>
      <c r="D398" s="85" t="s">
        <v>776</v>
      </c>
      <c r="E398" s="80">
        <v>6.99</v>
      </c>
      <c r="F398" s="80">
        <v>4.8899999999999997</v>
      </c>
      <c r="G398" s="37">
        <f t="shared" si="21"/>
        <v>0</v>
      </c>
    </row>
    <row r="399" spans="1:7" s="40" customFormat="1" ht="25.5" x14ac:dyDescent="0.25">
      <c r="A399" s="33"/>
      <c r="B399" s="79" t="s">
        <v>78</v>
      </c>
      <c r="C399" s="94" t="s">
        <v>777</v>
      </c>
      <c r="D399" s="85" t="s">
        <v>778</v>
      </c>
      <c r="E399" s="80">
        <v>6.99</v>
      </c>
      <c r="F399" s="80">
        <v>4.8899999999999997</v>
      </c>
      <c r="G399" s="37">
        <f t="shared" si="21"/>
        <v>0</v>
      </c>
    </row>
    <row r="400" spans="1:7" s="40" customFormat="1" ht="25.5" x14ac:dyDescent="0.25">
      <c r="A400" s="33"/>
      <c r="B400" s="79" t="s">
        <v>54</v>
      </c>
      <c r="C400" s="94" t="s">
        <v>779</v>
      </c>
      <c r="D400" s="85" t="s">
        <v>780</v>
      </c>
      <c r="E400" s="80">
        <v>17.89</v>
      </c>
      <c r="F400" s="80">
        <v>12.52</v>
      </c>
      <c r="G400" s="37">
        <f t="shared" si="21"/>
        <v>0</v>
      </c>
    </row>
    <row r="401" spans="1:7" s="40" customFormat="1" x14ac:dyDescent="0.25">
      <c r="A401" s="33"/>
      <c r="B401" s="79" t="s">
        <v>78</v>
      </c>
      <c r="C401" s="94" t="s">
        <v>781</v>
      </c>
      <c r="D401" s="85" t="s">
        <v>782</v>
      </c>
      <c r="E401" s="80">
        <v>5.99</v>
      </c>
      <c r="F401" s="80">
        <v>4.1900000000000004</v>
      </c>
      <c r="G401" s="37">
        <f t="shared" si="21"/>
        <v>0</v>
      </c>
    </row>
    <row r="402" spans="1:7" s="40" customFormat="1" x14ac:dyDescent="0.25">
      <c r="A402" s="33"/>
      <c r="B402" s="79" t="s">
        <v>78</v>
      </c>
      <c r="C402" s="94" t="s">
        <v>783</v>
      </c>
      <c r="D402" s="85" t="s">
        <v>784</v>
      </c>
      <c r="E402" s="80">
        <v>5.99</v>
      </c>
      <c r="F402" s="80">
        <v>4.1900000000000004</v>
      </c>
      <c r="G402" s="37">
        <f t="shared" si="21"/>
        <v>0</v>
      </c>
    </row>
    <row r="403" spans="1:7" s="40" customFormat="1" ht="25.5" x14ac:dyDescent="0.25">
      <c r="A403" s="33"/>
      <c r="B403" s="79" t="s">
        <v>785</v>
      </c>
      <c r="C403" s="94" t="s">
        <v>786</v>
      </c>
      <c r="D403" s="85" t="s">
        <v>787</v>
      </c>
      <c r="E403" s="80">
        <v>7.99</v>
      </c>
      <c r="F403" s="80">
        <v>5.59</v>
      </c>
      <c r="G403" s="37">
        <f t="shared" si="21"/>
        <v>0</v>
      </c>
    </row>
    <row r="404" spans="1:7" s="40" customFormat="1" ht="25.5" x14ac:dyDescent="0.25">
      <c r="A404" s="33"/>
      <c r="B404" s="79" t="s">
        <v>785</v>
      </c>
      <c r="C404" s="95" t="s">
        <v>788</v>
      </c>
      <c r="D404" s="85" t="s">
        <v>789</v>
      </c>
      <c r="E404" s="80">
        <v>7.99</v>
      </c>
      <c r="F404" s="80">
        <v>5.59</v>
      </c>
      <c r="G404" s="37">
        <f t="shared" si="21"/>
        <v>0</v>
      </c>
    </row>
    <row r="405" spans="1:7" s="40" customFormat="1" x14ac:dyDescent="0.25">
      <c r="A405" s="68"/>
      <c r="B405" s="73"/>
      <c r="C405" s="76"/>
      <c r="D405" s="74" t="s">
        <v>790</v>
      </c>
      <c r="E405" s="75"/>
      <c r="F405" s="75"/>
      <c r="G405" s="72"/>
    </row>
    <row r="406" spans="1:7" s="39" customFormat="1" ht="25.5" x14ac:dyDescent="0.25">
      <c r="A406" s="33"/>
      <c r="B406" s="79" t="s">
        <v>147</v>
      </c>
      <c r="C406" s="95" t="s">
        <v>791</v>
      </c>
      <c r="D406" s="85" t="s">
        <v>792</v>
      </c>
      <c r="E406" s="80">
        <v>179.99</v>
      </c>
      <c r="F406" s="80">
        <v>125.99</v>
      </c>
      <c r="G406" s="37">
        <f>IF(F406="",0,A406*F406)</f>
        <v>0</v>
      </c>
    </row>
    <row r="407" spans="1:7" s="40" customFormat="1" ht="25.5" x14ac:dyDescent="0.25">
      <c r="A407" s="33"/>
      <c r="B407" s="79" t="s">
        <v>147</v>
      </c>
      <c r="C407" s="94" t="s">
        <v>793</v>
      </c>
      <c r="D407" s="84" t="s">
        <v>794</v>
      </c>
      <c r="E407" s="80">
        <v>199.99</v>
      </c>
      <c r="F407" s="80">
        <v>139.99</v>
      </c>
      <c r="G407" s="37">
        <f>IF(F407="",0,A407*F407)</f>
        <v>0</v>
      </c>
    </row>
    <row r="408" spans="1:7" s="40" customFormat="1" x14ac:dyDescent="0.25">
      <c r="A408" s="68"/>
      <c r="B408" s="73"/>
      <c r="C408" s="76"/>
      <c r="D408" s="70" t="s">
        <v>795</v>
      </c>
      <c r="E408" s="75"/>
      <c r="F408" s="75"/>
      <c r="G408" s="72"/>
    </row>
    <row r="409" spans="1:7" s="40" customFormat="1" ht="25.5" x14ac:dyDescent="0.25">
      <c r="A409" s="33"/>
      <c r="B409" s="79" t="s">
        <v>147</v>
      </c>
      <c r="C409" s="94" t="s">
        <v>796</v>
      </c>
      <c r="D409" s="84" t="s">
        <v>797</v>
      </c>
      <c r="E409" s="80">
        <v>6.99</v>
      </c>
      <c r="F409" s="80">
        <v>4.8899999999999997</v>
      </c>
      <c r="G409" s="37">
        <f>IF(F409="",0,A409*F409)</f>
        <v>0</v>
      </c>
    </row>
    <row r="410" spans="1:7" s="40" customFormat="1" ht="25.5" x14ac:dyDescent="0.25">
      <c r="A410" s="33"/>
      <c r="B410" s="79" t="s">
        <v>147</v>
      </c>
      <c r="C410" s="94" t="s">
        <v>798</v>
      </c>
      <c r="D410" s="84" t="s">
        <v>799</v>
      </c>
      <c r="E410" s="80">
        <v>6.99</v>
      </c>
      <c r="F410" s="80">
        <v>4.8899999999999997</v>
      </c>
      <c r="G410" s="37">
        <f>IF(F410="",0,A410*F410)</f>
        <v>0</v>
      </c>
    </row>
    <row r="411" spans="1:7" s="40" customFormat="1" ht="25.5" x14ac:dyDescent="0.25">
      <c r="A411" s="33"/>
      <c r="B411" s="79" t="s">
        <v>147</v>
      </c>
      <c r="C411" s="94" t="s">
        <v>800</v>
      </c>
      <c r="D411" s="84" t="s">
        <v>801</v>
      </c>
      <c r="E411" s="80">
        <v>105.29</v>
      </c>
      <c r="F411" s="80">
        <v>73.7</v>
      </c>
      <c r="G411" s="37">
        <f>IF(F411="",0,A411*F411)</f>
        <v>0</v>
      </c>
    </row>
    <row r="412" spans="1:7" s="40" customFormat="1" ht="25.5" x14ac:dyDescent="0.25">
      <c r="A412" s="33"/>
      <c r="B412" s="79" t="s">
        <v>147</v>
      </c>
      <c r="C412" s="94" t="s">
        <v>802</v>
      </c>
      <c r="D412" s="84" t="s">
        <v>803</v>
      </c>
      <c r="E412" s="80">
        <v>4.99</v>
      </c>
      <c r="F412" s="80">
        <v>3.49</v>
      </c>
      <c r="G412" s="37">
        <f>IF(F412="",0,A412*F412)</f>
        <v>0</v>
      </c>
    </row>
    <row r="413" spans="1:7" s="40" customFormat="1" x14ac:dyDescent="0.25">
      <c r="A413" s="68"/>
      <c r="B413" s="73"/>
      <c r="C413" s="76"/>
      <c r="D413" s="70" t="s">
        <v>804</v>
      </c>
      <c r="E413" s="75"/>
      <c r="F413" s="75"/>
      <c r="G413" s="72"/>
    </row>
    <row r="414" spans="1:7" s="40" customFormat="1" ht="25.5" x14ac:dyDescent="0.25">
      <c r="A414" s="33"/>
      <c r="B414" s="79" t="s">
        <v>78</v>
      </c>
      <c r="C414" s="94" t="s">
        <v>805</v>
      </c>
      <c r="D414" s="84" t="s">
        <v>806</v>
      </c>
      <c r="E414" s="80">
        <v>28.99</v>
      </c>
      <c r="F414" s="80">
        <v>20.29</v>
      </c>
      <c r="G414" s="37">
        <f t="shared" ref="G414:G437" si="22">IF(F414="",0,A414*F414)</f>
        <v>0</v>
      </c>
    </row>
    <row r="415" spans="1:7" s="40" customFormat="1" ht="25.5" x14ac:dyDescent="0.25">
      <c r="A415" s="33"/>
      <c r="B415" s="79" t="s">
        <v>147</v>
      </c>
      <c r="C415" s="94" t="s">
        <v>807</v>
      </c>
      <c r="D415" s="84" t="s">
        <v>808</v>
      </c>
      <c r="E415" s="80">
        <v>10.49</v>
      </c>
      <c r="F415" s="80">
        <v>7.34</v>
      </c>
      <c r="G415" s="37">
        <f t="shared" si="22"/>
        <v>0</v>
      </c>
    </row>
    <row r="416" spans="1:7" s="40" customFormat="1" ht="25.5" x14ac:dyDescent="0.25">
      <c r="A416" s="33"/>
      <c r="B416" s="79" t="s">
        <v>147</v>
      </c>
      <c r="C416" s="94" t="s">
        <v>809</v>
      </c>
      <c r="D416" s="84" t="s">
        <v>810</v>
      </c>
      <c r="E416" s="80">
        <v>6.99</v>
      </c>
      <c r="F416" s="80">
        <v>4.8899999999999997</v>
      </c>
      <c r="G416" s="37">
        <f t="shared" si="22"/>
        <v>0</v>
      </c>
    </row>
    <row r="417" spans="1:7" s="40" customFormat="1" ht="25.5" x14ac:dyDescent="0.25">
      <c r="A417" s="33"/>
      <c r="B417" s="79" t="s">
        <v>147</v>
      </c>
      <c r="C417" s="94" t="s">
        <v>811</v>
      </c>
      <c r="D417" s="84" t="s">
        <v>812</v>
      </c>
      <c r="E417" s="80">
        <v>6.69</v>
      </c>
      <c r="F417" s="80">
        <v>4.68</v>
      </c>
      <c r="G417" s="37">
        <f t="shared" si="22"/>
        <v>0</v>
      </c>
    </row>
    <row r="418" spans="1:7" s="40" customFormat="1" ht="25.5" x14ac:dyDescent="0.25">
      <c r="A418" s="33"/>
      <c r="B418" s="79" t="s">
        <v>147</v>
      </c>
      <c r="C418" s="94" t="s">
        <v>813</v>
      </c>
      <c r="D418" s="85" t="s">
        <v>814</v>
      </c>
      <c r="E418" s="80">
        <v>14.29</v>
      </c>
      <c r="F418" s="80">
        <v>10</v>
      </c>
      <c r="G418" s="37">
        <f t="shared" si="22"/>
        <v>0</v>
      </c>
    </row>
    <row r="419" spans="1:7" s="40" customFormat="1" ht="25.5" x14ac:dyDescent="0.25">
      <c r="A419" s="33"/>
      <c r="B419" s="79" t="s">
        <v>147</v>
      </c>
      <c r="C419" s="94" t="s">
        <v>815</v>
      </c>
      <c r="D419" s="84" t="s">
        <v>816</v>
      </c>
      <c r="E419" s="80">
        <v>4.6900000000000004</v>
      </c>
      <c r="F419" s="80">
        <v>3.28</v>
      </c>
      <c r="G419" s="37">
        <f t="shared" si="22"/>
        <v>0</v>
      </c>
    </row>
    <row r="420" spans="1:7" s="40" customFormat="1" ht="25.5" x14ac:dyDescent="0.25">
      <c r="A420" s="33"/>
      <c r="B420" s="79" t="s">
        <v>147</v>
      </c>
      <c r="C420" s="94" t="s">
        <v>817</v>
      </c>
      <c r="D420" s="84" t="s">
        <v>818</v>
      </c>
      <c r="E420" s="80">
        <v>6.99</v>
      </c>
      <c r="F420" s="80">
        <v>4.8899999999999997</v>
      </c>
      <c r="G420" s="37">
        <f t="shared" si="22"/>
        <v>0</v>
      </c>
    </row>
    <row r="421" spans="1:7" s="40" customFormat="1" ht="25.5" x14ac:dyDescent="0.25">
      <c r="A421" s="33"/>
      <c r="B421" s="79" t="s">
        <v>147</v>
      </c>
      <c r="C421" s="94" t="s">
        <v>819</v>
      </c>
      <c r="D421" s="84" t="s">
        <v>820</v>
      </c>
      <c r="E421" s="80">
        <v>3.79</v>
      </c>
      <c r="F421" s="80">
        <v>2.65</v>
      </c>
      <c r="G421" s="37">
        <f t="shared" si="22"/>
        <v>0</v>
      </c>
    </row>
    <row r="422" spans="1:7" s="40" customFormat="1" ht="25.5" x14ac:dyDescent="0.25">
      <c r="A422" s="33"/>
      <c r="B422" s="79" t="s">
        <v>147</v>
      </c>
      <c r="C422" s="94" t="s">
        <v>821</v>
      </c>
      <c r="D422" s="84" t="s">
        <v>822</v>
      </c>
      <c r="E422" s="80">
        <v>4.6900000000000004</v>
      </c>
      <c r="F422" s="80">
        <v>3.28</v>
      </c>
      <c r="G422" s="37">
        <f t="shared" si="22"/>
        <v>0</v>
      </c>
    </row>
    <row r="423" spans="1:7" s="39" customFormat="1" ht="25.5" x14ac:dyDescent="0.25">
      <c r="A423" s="33"/>
      <c r="B423" s="79" t="s">
        <v>147</v>
      </c>
      <c r="C423" s="94" t="s">
        <v>823</v>
      </c>
      <c r="D423" s="84" t="s">
        <v>824</v>
      </c>
      <c r="E423" s="80">
        <v>7.49</v>
      </c>
      <c r="F423" s="80">
        <v>5.24</v>
      </c>
      <c r="G423" s="37">
        <f t="shared" si="22"/>
        <v>0</v>
      </c>
    </row>
    <row r="424" spans="1:7" s="40" customFormat="1" ht="25.5" x14ac:dyDescent="0.25">
      <c r="A424" s="33"/>
      <c r="B424" s="79" t="s">
        <v>147</v>
      </c>
      <c r="C424" s="94" t="s">
        <v>825</v>
      </c>
      <c r="D424" s="84" t="s">
        <v>826</v>
      </c>
      <c r="E424" s="80">
        <v>110.69</v>
      </c>
      <c r="F424" s="80">
        <v>77.48</v>
      </c>
      <c r="G424" s="37">
        <f t="shared" si="22"/>
        <v>0</v>
      </c>
    </row>
    <row r="425" spans="1:7" s="40" customFormat="1" ht="25.5" x14ac:dyDescent="0.25">
      <c r="A425" s="33"/>
      <c r="B425" s="79" t="s">
        <v>54</v>
      </c>
      <c r="C425" s="94" t="s">
        <v>827</v>
      </c>
      <c r="D425" s="84" t="s">
        <v>828</v>
      </c>
      <c r="E425" s="80">
        <v>99.99</v>
      </c>
      <c r="F425" s="80">
        <v>69.989999999999995</v>
      </c>
      <c r="G425" s="37">
        <f t="shared" si="22"/>
        <v>0</v>
      </c>
    </row>
    <row r="426" spans="1:7" s="39" customFormat="1" ht="25.5" x14ac:dyDescent="0.25">
      <c r="A426" s="33"/>
      <c r="B426" s="79" t="s">
        <v>54</v>
      </c>
      <c r="C426" s="94" t="s">
        <v>829</v>
      </c>
      <c r="D426" s="84" t="s">
        <v>830</v>
      </c>
      <c r="E426" s="80">
        <v>99.99</v>
      </c>
      <c r="F426" s="80">
        <v>69.989999999999995</v>
      </c>
      <c r="G426" s="37">
        <f t="shared" si="22"/>
        <v>0</v>
      </c>
    </row>
    <row r="427" spans="1:7" s="40" customFormat="1" ht="25.5" x14ac:dyDescent="0.25">
      <c r="A427" s="33"/>
      <c r="B427" s="79" t="s">
        <v>147</v>
      </c>
      <c r="C427" s="94" t="s">
        <v>831</v>
      </c>
      <c r="D427" s="84" t="s">
        <v>832</v>
      </c>
      <c r="E427" s="80">
        <v>4.29</v>
      </c>
      <c r="F427" s="80">
        <v>3</v>
      </c>
      <c r="G427" s="37">
        <f t="shared" si="22"/>
        <v>0</v>
      </c>
    </row>
    <row r="428" spans="1:7" s="40" customFormat="1" ht="25.5" x14ac:dyDescent="0.25">
      <c r="A428" s="33"/>
      <c r="B428" s="79" t="s">
        <v>147</v>
      </c>
      <c r="C428" s="82" t="s">
        <v>833</v>
      </c>
      <c r="D428" s="84" t="s">
        <v>834</v>
      </c>
      <c r="E428" s="80">
        <v>2.99</v>
      </c>
      <c r="F428" s="80">
        <v>2.09</v>
      </c>
      <c r="G428" s="37">
        <f t="shared" si="22"/>
        <v>0</v>
      </c>
    </row>
    <row r="429" spans="1:7" s="40" customFormat="1" ht="25.5" x14ac:dyDescent="0.25">
      <c r="A429" s="33"/>
      <c r="B429" s="79" t="s">
        <v>147</v>
      </c>
      <c r="C429" s="95" t="s">
        <v>835</v>
      </c>
      <c r="D429" s="85" t="s">
        <v>836</v>
      </c>
      <c r="E429" s="80">
        <v>2.4900000000000002</v>
      </c>
      <c r="F429" s="80">
        <v>1.74</v>
      </c>
      <c r="G429" s="37">
        <f t="shared" si="22"/>
        <v>0</v>
      </c>
    </row>
    <row r="430" spans="1:7" s="40" customFormat="1" ht="25.5" x14ac:dyDescent="0.25">
      <c r="A430" s="33"/>
      <c r="B430" s="79" t="s">
        <v>147</v>
      </c>
      <c r="C430" s="94" t="s">
        <v>837</v>
      </c>
      <c r="D430" s="85" t="s">
        <v>838</v>
      </c>
      <c r="E430" s="80">
        <v>24.89</v>
      </c>
      <c r="F430" s="80">
        <v>17.420000000000002</v>
      </c>
      <c r="G430" s="37">
        <f t="shared" si="22"/>
        <v>0</v>
      </c>
    </row>
    <row r="431" spans="1:7" s="40" customFormat="1" ht="25.5" x14ac:dyDescent="0.25">
      <c r="A431" s="33"/>
      <c r="B431" s="79" t="s">
        <v>147</v>
      </c>
      <c r="C431" s="94" t="s">
        <v>839</v>
      </c>
      <c r="D431" s="85" t="s">
        <v>840</v>
      </c>
      <c r="E431" s="80">
        <v>7.39</v>
      </c>
      <c r="F431" s="80">
        <v>5.17</v>
      </c>
      <c r="G431" s="37">
        <f t="shared" si="22"/>
        <v>0</v>
      </c>
    </row>
    <row r="432" spans="1:7" s="40" customFormat="1" x14ac:dyDescent="0.25">
      <c r="A432" s="33"/>
      <c r="B432" s="79" t="s">
        <v>78</v>
      </c>
      <c r="C432" s="94" t="s">
        <v>841</v>
      </c>
      <c r="D432" s="85" t="s">
        <v>842</v>
      </c>
      <c r="E432" s="80">
        <v>6.99</v>
      </c>
      <c r="F432" s="80">
        <v>4.8899999999999997</v>
      </c>
      <c r="G432" s="37">
        <f t="shared" si="22"/>
        <v>0</v>
      </c>
    </row>
    <row r="433" spans="1:7" s="40" customFormat="1" x14ac:dyDescent="0.25">
      <c r="A433" s="33"/>
      <c r="B433" s="79" t="s">
        <v>78</v>
      </c>
      <c r="C433" s="94" t="s">
        <v>843</v>
      </c>
      <c r="D433" s="85" t="s">
        <v>844</v>
      </c>
      <c r="E433" s="80">
        <v>6.99</v>
      </c>
      <c r="F433" s="80">
        <v>4.8899999999999997</v>
      </c>
      <c r="G433" s="37">
        <f t="shared" si="22"/>
        <v>0</v>
      </c>
    </row>
    <row r="434" spans="1:7" s="40" customFormat="1" x14ac:dyDescent="0.25">
      <c r="A434" s="33"/>
      <c r="B434" s="79" t="s">
        <v>78</v>
      </c>
      <c r="C434" s="82" t="s">
        <v>845</v>
      </c>
      <c r="D434" s="84" t="s">
        <v>846</v>
      </c>
      <c r="E434" s="80">
        <v>6.99</v>
      </c>
      <c r="F434" s="80">
        <v>4.8899999999999997</v>
      </c>
      <c r="G434" s="37">
        <f t="shared" si="22"/>
        <v>0</v>
      </c>
    </row>
    <row r="435" spans="1:7" s="40" customFormat="1" x14ac:dyDescent="0.25">
      <c r="A435" s="33"/>
      <c r="B435" s="79" t="s">
        <v>78</v>
      </c>
      <c r="C435" s="82" t="s">
        <v>847</v>
      </c>
      <c r="D435" s="84" t="s">
        <v>848</v>
      </c>
      <c r="E435" s="80">
        <v>6.99</v>
      </c>
      <c r="F435" s="80">
        <v>4.8899999999999997</v>
      </c>
      <c r="G435" s="37">
        <f t="shared" si="22"/>
        <v>0</v>
      </c>
    </row>
    <row r="436" spans="1:7" s="40" customFormat="1" ht="25.5" x14ac:dyDescent="0.25">
      <c r="A436" s="33"/>
      <c r="B436" s="79" t="s">
        <v>78</v>
      </c>
      <c r="C436" s="94" t="s">
        <v>849</v>
      </c>
      <c r="D436" s="85" t="s">
        <v>850</v>
      </c>
      <c r="E436" s="80">
        <v>6.99</v>
      </c>
      <c r="F436" s="80">
        <v>4.8899999999999997</v>
      </c>
      <c r="G436" s="37">
        <f t="shared" si="22"/>
        <v>0</v>
      </c>
    </row>
    <row r="437" spans="1:7" s="40" customFormat="1" ht="25.5" x14ac:dyDescent="0.25">
      <c r="A437" s="33"/>
      <c r="B437" s="79" t="s">
        <v>54</v>
      </c>
      <c r="C437" s="94" t="s">
        <v>851</v>
      </c>
      <c r="D437" s="85" t="s">
        <v>852</v>
      </c>
      <c r="E437" s="80">
        <v>70.989999999999995</v>
      </c>
      <c r="F437" s="80">
        <v>49.69</v>
      </c>
      <c r="G437" s="37">
        <f t="shared" si="22"/>
        <v>0</v>
      </c>
    </row>
    <row r="438" spans="1:7" s="40" customFormat="1" x14ac:dyDescent="0.25">
      <c r="A438" s="68"/>
      <c r="B438" s="73"/>
      <c r="C438" s="76"/>
      <c r="D438" s="74" t="s">
        <v>853</v>
      </c>
      <c r="E438" s="75"/>
      <c r="F438" s="75"/>
      <c r="G438" s="72"/>
    </row>
    <row r="439" spans="1:7" s="40" customFormat="1" ht="25.5" x14ac:dyDescent="0.25">
      <c r="A439" s="33"/>
      <c r="B439" s="79" t="s">
        <v>147</v>
      </c>
      <c r="C439" s="82" t="s">
        <v>854</v>
      </c>
      <c r="D439" s="84" t="s">
        <v>855</v>
      </c>
      <c r="E439" s="80">
        <v>3.39</v>
      </c>
      <c r="F439" s="80">
        <v>2.37</v>
      </c>
      <c r="G439" s="37">
        <f>IF(F439="",0,A439*F439)</f>
        <v>0</v>
      </c>
    </row>
    <row r="440" spans="1:7" s="40" customFormat="1" x14ac:dyDescent="0.25">
      <c r="A440" s="68"/>
      <c r="B440" s="73"/>
      <c r="C440" s="77"/>
      <c r="D440" s="70" t="s">
        <v>856</v>
      </c>
      <c r="E440" s="75"/>
      <c r="F440" s="75"/>
      <c r="G440" s="72"/>
    </row>
    <row r="441" spans="1:7" s="40" customFormat="1" ht="25.5" x14ac:dyDescent="0.25">
      <c r="A441" s="33"/>
      <c r="B441" s="79" t="s">
        <v>147</v>
      </c>
      <c r="C441" s="82" t="s">
        <v>857</v>
      </c>
      <c r="D441" s="84" t="s">
        <v>858</v>
      </c>
      <c r="E441" s="80">
        <v>16.690000000000001</v>
      </c>
      <c r="F441" s="80">
        <v>11.68</v>
      </c>
      <c r="G441" s="37">
        <f>IF(F441="",0,A441*F441)</f>
        <v>0</v>
      </c>
    </row>
    <row r="442" spans="1:7" s="40" customFormat="1" x14ac:dyDescent="0.25">
      <c r="A442" s="68"/>
      <c r="B442" s="73"/>
      <c r="C442" s="76"/>
      <c r="D442" s="74" t="s">
        <v>859</v>
      </c>
      <c r="E442" s="75"/>
      <c r="F442" s="75"/>
      <c r="G442" s="72"/>
    </row>
    <row r="443" spans="1:7" s="40" customFormat="1" x14ac:dyDescent="0.25">
      <c r="A443" s="33"/>
      <c r="B443" s="79" t="s">
        <v>147</v>
      </c>
      <c r="C443" s="82" t="s">
        <v>860</v>
      </c>
      <c r="D443" s="84" t="s">
        <v>861</v>
      </c>
      <c r="E443" s="80">
        <v>10.69</v>
      </c>
      <c r="F443" s="80">
        <v>7.48</v>
      </c>
      <c r="G443" s="37">
        <f>IF(F443="",0,A443*F443)</f>
        <v>0</v>
      </c>
    </row>
    <row r="444" spans="1:7" s="40" customFormat="1" x14ac:dyDescent="0.25">
      <c r="A444" s="68"/>
      <c r="B444" s="73"/>
      <c r="C444" s="77"/>
      <c r="D444" s="70" t="s">
        <v>862</v>
      </c>
      <c r="E444" s="75"/>
      <c r="F444" s="75"/>
      <c r="G444" s="72"/>
    </row>
    <row r="445" spans="1:7" s="40" customFormat="1" x14ac:dyDescent="0.25">
      <c r="A445" s="33"/>
      <c r="B445" s="79" t="s">
        <v>147</v>
      </c>
      <c r="C445" s="82" t="s">
        <v>863</v>
      </c>
      <c r="D445" s="84" t="s">
        <v>864</v>
      </c>
      <c r="E445" s="80">
        <v>66.69</v>
      </c>
      <c r="F445" s="80">
        <v>46.68</v>
      </c>
      <c r="G445" s="37">
        <f>IF(F445="",0,A445*F445)</f>
        <v>0</v>
      </c>
    </row>
    <row r="446" spans="1:7" s="40" customFormat="1" x14ac:dyDescent="0.25">
      <c r="A446" s="33"/>
      <c r="B446" s="79" t="s">
        <v>54</v>
      </c>
      <c r="C446" s="82" t="s">
        <v>865</v>
      </c>
      <c r="D446" s="84" t="s">
        <v>866</v>
      </c>
      <c r="E446" s="80">
        <v>51.99</v>
      </c>
      <c r="F446" s="80">
        <v>36.39</v>
      </c>
      <c r="G446" s="37">
        <f>IF(F446="",0,A446*F446)</f>
        <v>0</v>
      </c>
    </row>
    <row r="447" spans="1:7" s="40" customFormat="1" x14ac:dyDescent="0.25">
      <c r="A447" s="33"/>
      <c r="B447" s="79" t="s">
        <v>54</v>
      </c>
      <c r="C447" s="82" t="s">
        <v>867</v>
      </c>
      <c r="D447" s="84" t="s">
        <v>868</v>
      </c>
      <c r="E447" s="80">
        <v>14.69</v>
      </c>
      <c r="F447" s="80">
        <v>10.28</v>
      </c>
      <c r="G447" s="37">
        <f>IF(F447="",0,A447*F447)</f>
        <v>0</v>
      </c>
    </row>
    <row r="448" spans="1:7" s="40" customFormat="1" x14ac:dyDescent="0.25">
      <c r="A448" s="68"/>
      <c r="B448" s="73"/>
      <c r="C448" s="77"/>
      <c r="D448" s="70" t="s">
        <v>869</v>
      </c>
      <c r="E448" s="75"/>
      <c r="F448" s="75"/>
      <c r="G448" s="72"/>
    </row>
    <row r="449" spans="1:7" s="40" customFormat="1" ht="25.5" x14ac:dyDescent="0.25">
      <c r="A449" s="33"/>
      <c r="B449" s="79" t="s">
        <v>147</v>
      </c>
      <c r="C449" s="94" t="s">
        <v>870</v>
      </c>
      <c r="D449" s="85" t="s">
        <v>871</v>
      </c>
      <c r="E449" s="80">
        <v>73.290000000000006</v>
      </c>
      <c r="F449" s="80">
        <v>51.3</v>
      </c>
      <c r="G449" s="37">
        <f t="shared" ref="G449:G469" si="23">IF(F449="",0,A449*F449)</f>
        <v>0</v>
      </c>
    </row>
    <row r="450" spans="1:7" s="40" customFormat="1" x14ac:dyDescent="0.25">
      <c r="A450" s="33"/>
      <c r="B450" s="79" t="s">
        <v>54</v>
      </c>
      <c r="C450" s="82" t="s">
        <v>872</v>
      </c>
      <c r="D450" s="84" t="s">
        <v>873</v>
      </c>
      <c r="E450" s="80">
        <v>7.49</v>
      </c>
      <c r="F450" s="80">
        <v>5.24</v>
      </c>
      <c r="G450" s="37">
        <f t="shared" si="23"/>
        <v>0</v>
      </c>
    </row>
    <row r="451" spans="1:7" s="39" customFormat="1" x14ac:dyDescent="0.25">
      <c r="A451" s="33"/>
      <c r="B451" s="79" t="s">
        <v>54</v>
      </c>
      <c r="C451" s="82" t="s">
        <v>874</v>
      </c>
      <c r="D451" s="84" t="s">
        <v>875</v>
      </c>
      <c r="E451" s="80">
        <v>7.49</v>
      </c>
      <c r="F451" s="80">
        <v>5.24</v>
      </c>
      <c r="G451" s="37">
        <f t="shared" si="23"/>
        <v>0</v>
      </c>
    </row>
    <row r="452" spans="1:7" s="40" customFormat="1" x14ac:dyDescent="0.25">
      <c r="A452" s="33"/>
      <c r="B452" s="81" t="s">
        <v>54</v>
      </c>
      <c r="C452" s="96" t="s">
        <v>876</v>
      </c>
      <c r="D452" s="84" t="s">
        <v>877</v>
      </c>
      <c r="E452" s="80">
        <v>7.49</v>
      </c>
      <c r="F452" s="80">
        <v>5.24</v>
      </c>
      <c r="G452" s="37">
        <f t="shared" si="23"/>
        <v>0</v>
      </c>
    </row>
    <row r="453" spans="1:7" s="40" customFormat="1" x14ac:dyDescent="0.25">
      <c r="A453" s="33"/>
      <c r="B453" s="79" t="s">
        <v>54</v>
      </c>
      <c r="C453" s="82" t="s">
        <v>878</v>
      </c>
      <c r="D453" s="84" t="s">
        <v>879</v>
      </c>
      <c r="E453" s="80">
        <v>7.49</v>
      </c>
      <c r="F453" s="80">
        <v>5.24</v>
      </c>
      <c r="G453" s="37">
        <f t="shared" si="23"/>
        <v>0</v>
      </c>
    </row>
    <row r="454" spans="1:7" s="40" customFormat="1" x14ac:dyDescent="0.25">
      <c r="A454" s="33"/>
      <c r="B454" s="79" t="s">
        <v>54</v>
      </c>
      <c r="C454" s="95" t="s">
        <v>880</v>
      </c>
      <c r="D454" s="85" t="s">
        <v>881</v>
      </c>
      <c r="E454" s="80">
        <v>7.49</v>
      </c>
      <c r="F454" s="80">
        <v>5.24</v>
      </c>
      <c r="G454" s="37">
        <f t="shared" si="23"/>
        <v>0</v>
      </c>
    </row>
    <row r="455" spans="1:7" s="40" customFormat="1" ht="25.5" x14ac:dyDescent="0.25">
      <c r="A455" s="33"/>
      <c r="B455" s="79" t="s">
        <v>54</v>
      </c>
      <c r="C455" s="82" t="s">
        <v>882</v>
      </c>
      <c r="D455" s="84" t="s">
        <v>883</v>
      </c>
      <c r="E455" s="80">
        <v>7.49</v>
      </c>
      <c r="F455" s="80">
        <v>5.24</v>
      </c>
      <c r="G455" s="37">
        <f t="shared" si="23"/>
        <v>0</v>
      </c>
    </row>
    <row r="456" spans="1:7" s="40" customFormat="1" x14ac:dyDescent="0.25">
      <c r="A456" s="33"/>
      <c r="B456" s="79" t="s">
        <v>54</v>
      </c>
      <c r="C456" s="82" t="s">
        <v>884</v>
      </c>
      <c r="D456" s="84" t="s">
        <v>885</v>
      </c>
      <c r="E456" s="80">
        <v>7.49</v>
      </c>
      <c r="F456" s="80">
        <v>5.24</v>
      </c>
      <c r="G456" s="37">
        <f t="shared" si="23"/>
        <v>0</v>
      </c>
    </row>
    <row r="457" spans="1:7" s="40" customFormat="1" x14ac:dyDescent="0.25">
      <c r="A457" s="33"/>
      <c r="B457" s="79" t="s">
        <v>54</v>
      </c>
      <c r="C457" s="82" t="s">
        <v>886</v>
      </c>
      <c r="D457" s="84" t="s">
        <v>887</v>
      </c>
      <c r="E457" s="80">
        <v>7.49</v>
      </c>
      <c r="F457" s="80">
        <v>5.24</v>
      </c>
      <c r="G457" s="37">
        <f t="shared" si="23"/>
        <v>0</v>
      </c>
    </row>
    <row r="458" spans="1:7" s="40" customFormat="1" x14ac:dyDescent="0.25">
      <c r="A458" s="33"/>
      <c r="B458" s="79" t="s">
        <v>54</v>
      </c>
      <c r="C458" s="94" t="s">
        <v>888</v>
      </c>
      <c r="D458" s="85" t="s">
        <v>889</v>
      </c>
      <c r="E458" s="80">
        <v>7.49</v>
      </c>
      <c r="F458" s="80">
        <v>5.24</v>
      </c>
      <c r="G458" s="37">
        <f t="shared" si="23"/>
        <v>0</v>
      </c>
    </row>
    <row r="459" spans="1:7" s="40" customFormat="1" x14ac:dyDescent="0.25">
      <c r="A459" s="33"/>
      <c r="B459" s="79" t="s">
        <v>54</v>
      </c>
      <c r="C459" s="82" t="s">
        <v>890</v>
      </c>
      <c r="D459" s="84" t="s">
        <v>891</v>
      </c>
      <c r="E459" s="80">
        <v>7.49</v>
      </c>
      <c r="F459" s="80">
        <v>5.24</v>
      </c>
      <c r="G459" s="37">
        <f t="shared" si="23"/>
        <v>0</v>
      </c>
    </row>
    <row r="460" spans="1:7" s="40" customFormat="1" x14ac:dyDescent="0.25">
      <c r="A460" s="33"/>
      <c r="B460" s="79" t="s">
        <v>54</v>
      </c>
      <c r="C460" s="82" t="s">
        <v>892</v>
      </c>
      <c r="D460" s="84" t="s">
        <v>893</v>
      </c>
      <c r="E460" s="80">
        <v>7.49</v>
      </c>
      <c r="F460" s="80">
        <v>5.24</v>
      </c>
      <c r="G460" s="37">
        <f t="shared" si="23"/>
        <v>0</v>
      </c>
    </row>
    <row r="461" spans="1:7" s="40" customFormat="1" x14ac:dyDescent="0.25">
      <c r="A461" s="33"/>
      <c r="B461" s="79" t="s">
        <v>54</v>
      </c>
      <c r="C461" s="82" t="s">
        <v>894</v>
      </c>
      <c r="D461" s="84" t="s">
        <v>895</v>
      </c>
      <c r="E461" s="80">
        <v>7.49</v>
      </c>
      <c r="F461" s="80">
        <v>5.24</v>
      </c>
      <c r="G461" s="37">
        <f t="shared" si="23"/>
        <v>0</v>
      </c>
    </row>
    <row r="462" spans="1:7" s="40" customFormat="1" x14ac:dyDescent="0.25">
      <c r="A462" s="33"/>
      <c r="B462" s="79" t="s">
        <v>54</v>
      </c>
      <c r="C462" s="82" t="s">
        <v>896</v>
      </c>
      <c r="D462" s="84" t="s">
        <v>897</v>
      </c>
      <c r="E462" s="80">
        <v>7.49</v>
      </c>
      <c r="F462" s="80">
        <v>5.24</v>
      </c>
      <c r="G462" s="37">
        <f t="shared" si="23"/>
        <v>0</v>
      </c>
    </row>
    <row r="463" spans="1:7" s="40" customFormat="1" x14ac:dyDescent="0.25">
      <c r="A463" s="33"/>
      <c r="B463" s="79" t="s">
        <v>54</v>
      </c>
      <c r="C463" s="94" t="s">
        <v>898</v>
      </c>
      <c r="D463" s="85" t="s">
        <v>899</v>
      </c>
      <c r="E463" s="80">
        <v>7.49</v>
      </c>
      <c r="F463" s="80">
        <v>5.24</v>
      </c>
      <c r="G463" s="37">
        <f t="shared" si="23"/>
        <v>0</v>
      </c>
    </row>
    <row r="464" spans="1:7" s="40" customFormat="1" x14ac:dyDescent="0.25">
      <c r="A464" s="33"/>
      <c r="B464" s="79" t="s">
        <v>54</v>
      </c>
      <c r="C464" s="82" t="s">
        <v>900</v>
      </c>
      <c r="D464" s="84" t="s">
        <v>901</v>
      </c>
      <c r="E464" s="80">
        <v>7.49</v>
      </c>
      <c r="F464" s="80">
        <v>5.24</v>
      </c>
      <c r="G464" s="37">
        <f t="shared" si="23"/>
        <v>0</v>
      </c>
    </row>
    <row r="465" spans="1:7" s="40" customFormat="1" x14ac:dyDescent="0.25">
      <c r="A465" s="33"/>
      <c r="B465" s="79" t="s">
        <v>54</v>
      </c>
      <c r="C465" s="82" t="s">
        <v>902</v>
      </c>
      <c r="D465" s="84" t="s">
        <v>903</v>
      </c>
      <c r="E465" s="80">
        <v>7.49</v>
      </c>
      <c r="F465" s="80">
        <v>5.24</v>
      </c>
      <c r="G465" s="37">
        <f t="shared" si="23"/>
        <v>0</v>
      </c>
    </row>
    <row r="466" spans="1:7" s="40" customFormat="1" x14ac:dyDescent="0.25">
      <c r="A466" s="33"/>
      <c r="B466" s="79" t="s">
        <v>54</v>
      </c>
      <c r="C466" s="82" t="s">
        <v>904</v>
      </c>
      <c r="D466" s="84" t="s">
        <v>905</v>
      </c>
      <c r="E466" s="80">
        <v>7.49</v>
      </c>
      <c r="F466" s="80">
        <v>5.24</v>
      </c>
      <c r="G466" s="37">
        <f t="shared" si="23"/>
        <v>0</v>
      </c>
    </row>
    <row r="467" spans="1:7" s="40" customFormat="1" x14ac:dyDescent="0.25">
      <c r="A467" s="33"/>
      <c r="B467" s="79" t="s">
        <v>54</v>
      </c>
      <c r="C467" s="82" t="s">
        <v>906</v>
      </c>
      <c r="D467" s="84" t="s">
        <v>907</v>
      </c>
      <c r="E467" s="80">
        <v>7.49</v>
      </c>
      <c r="F467" s="80">
        <v>5.24</v>
      </c>
      <c r="G467" s="37">
        <f t="shared" si="23"/>
        <v>0</v>
      </c>
    </row>
    <row r="468" spans="1:7" s="40" customFormat="1" x14ac:dyDescent="0.25">
      <c r="A468" s="33"/>
      <c r="B468" s="79" t="s">
        <v>54</v>
      </c>
      <c r="C468" s="94" t="s">
        <v>908</v>
      </c>
      <c r="D468" s="85" t="s">
        <v>909</v>
      </c>
      <c r="E468" s="80">
        <v>7.49</v>
      </c>
      <c r="F468" s="80">
        <v>5.24</v>
      </c>
      <c r="G468" s="37">
        <f t="shared" si="23"/>
        <v>0</v>
      </c>
    </row>
    <row r="469" spans="1:7" s="40" customFormat="1" x14ac:dyDescent="0.25">
      <c r="A469" s="33"/>
      <c r="B469" s="79" t="s">
        <v>54</v>
      </c>
      <c r="C469" s="82" t="s">
        <v>910</v>
      </c>
      <c r="D469" s="84" t="s">
        <v>911</v>
      </c>
      <c r="E469" s="80">
        <v>7.49</v>
      </c>
      <c r="F469" s="80">
        <v>5.24</v>
      </c>
      <c r="G469" s="37">
        <f t="shared" si="23"/>
        <v>0</v>
      </c>
    </row>
    <row r="470" spans="1:7" s="40" customFormat="1" x14ac:dyDescent="0.25">
      <c r="A470" s="68"/>
      <c r="B470" s="73"/>
      <c r="C470" s="76"/>
      <c r="D470" s="74" t="s">
        <v>912</v>
      </c>
      <c r="E470" s="75"/>
      <c r="F470" s="75"/>
      <c r="G470" s="72"/>
    </row>
    <row r="471" spans="1:7" s="40" customFormat="1" ht="25.5" x14ac:dyDescent="0.25">
      <c r="A471" s="33"/>
      <c r="B471" s="79" t="s">
        <v>78</v>
      </c>
      <c r="C471" s="82" t="s">
        <v>913</v>
      </c>
      <c r="D471" s="84" t="s">
        <v>914</v>
      </c>
      <c r="E471" s="80">
        <v>2.4900000000000002</v>
      </c>
      <c r="F471" s="80">
        <v>1.74</v>
      </c>
      <c r="G471" s="37">
        <f>IF(F471="",0,A471*F471)</f>
        <v>0</v>
      </c>
    </row>
    <row r="472" spans="1:7" s="40" customFormat="1" ht="25.5" x14ac:dyDescent="0.25">
      <c r="A472" s="33"/>
      <c r="B472" s="79" t="s">
        <v>147</v>
      </c>
      <c r="C472" s="82" t="s">
        <v>915</v>
      </c>
      <c r="D472" s="84" t="s">
        <v>916</v>
      </c>
      <c r="E472" s="80">
        <v>14.39</v>
      </c>
      <c r="F472" s="80">
        <v>10.07</v>
      </c>
      <c r="G472" s="37">
        <f>IF(F472="",0,A472*F472)</f>
        <v>0</v>
      </c>
    </row>
    <row r="473" spans="1:7" s="40" customFormat="1" ht="25.5" x14ac:dyDescent="0.25">
      <c r="A473" s="33"/>
      <c r="B473" s="79" t="s">
        <v>147</v>
      </c>
      <c r="C473" s="94" t="s">
        <v>917</v>
      </c>
      <c r="D473" s="85" t="s">
        <v>918</v>
      </c>
      <c r="E473" s="80">
        <v>8.99</v>
      </c>
      <c r="F473" s="80">
        <v>6.29</v>
      </c>
      <c r="G473" s="37">
        <f>IF(F473="",0,A473*F473)</f>
        <v>0</v>
      </c>
    </row>
    <row r="474" spans="1:7" s="40" customFormat="1" x14ac:dyDescent="0.25">
      <c r="A474" s="68"/>
      <c r="B474" s="73"/>
      <c r="C474" s="77"/>
      <c r="D474" s="70" t="s">
        <v>919</v>
      </c>
      <c r="E474" s="75"/>
      <c r="F474" s="75"/>
      <c r="G474" s="72"/>
    </row>
    <row r="475" spans="1:7" s="40" customFormat="1" ht="25.5" x14ac:dyDescent="0.25">
      <c r="A475" s="33"/>
      <c r="B475" s="79" t="s">
        <v>147</v>
      </c>
      <c r="C475" s="82" t="s">
        <v>920</v>
      </c>
      <c r="D475" s="84" t="s">
        <v>921</v>
      </c>
      <c r="E475" s="80">
        <v>95.99</v>
      </c>
      <c r="F475" s="80">
        <v>67.19</v>
      </c>
      <c r="G475" s="37">
        <f>IF(F475="",0,A475*F475)</f>
        <v>0</v>
      </c>
    </row>
    <row r="476" spans="1:7" s="39" customFormat="1" x14ac:dyDescent="0.25">
      <c r="A476" s="33"/>
      <c r="B476" s="79" t="s">
        <v>54</v>
      </c>
      <c r="C476" s="94" t="s">
        <v>922</v>
      </c>
      <c r="D476" s="85" t="s">
        <v>923</v>
      </c>
      <c r="E476" s="80">
        <v>17.59</v>
      </c>
      <c r="F476" s="80">
        <v>12.31</v>
      </c>
      <c r="G476" s="37">
        <f>IF(F476="",0,A476*F476)</f>
        <v>0</v>
      </c>
    </row>
    <row r="477" spans="1:7" s="40" customFormat="1" x14ac:dyDescent="0.25">
      <c r="A477" s="33"/>
      <c r="B477" s="79" t="s">
        <v>54</v>
      </c>
      <c r="C477" s="94" t="s">
        <v>924</v>
      </c>
      <c r="D477" s="84" t="s">
        <v>925</v>
      </c>
      <c r="E477" s="80">
        <v>17.59</v>
      </c>
      <c r="F477" s="80">
        <v>12.31</v>
      </c>
      <c r="G477" s="37">
        <f>IF(F477="",0,A477*F477)</f>
        <v>0</v>
      </c>
    </row>
    <row r="478" spans="1:7" s="40" customFormat="1" x14ac:dyDescent="0.25">
      <c r="A478" s="68"/>
      <c r="B478" s="73"/>
      <c r="C478" s="76"/>
      <c r="D478" s="70" t="s">
        <v>926</v>
      </c>
      <c r="E478" s="75"/>
      <c r="F478" s="75"/>
      <c r="G478" s="72"/>
    </row>
    <row r="479" spans="1:7" s="40" customFormat="1" ht="25.5" x14ac:dyDescent="0.25">
      <c r="A479" s="33"/>
      <c r="B479" s="79" t="s">
        <v>147</v>
      </c>
      <c r="C479" s="94" t="s">
        <v>927</v>
      </c>
      <c r="D479" s="84" t="s">
        <v>928</v>
      </c>
      <c r="E479" s="80">
        <v>53.99</v>
      </c>
      <c r="F479" s="80">
        <v>37.79</v>
      </c>
      <c r="G479" s="37">
        <f>IF(F479="",0,A479*F479)</f>
        <v>0</v>
      </c>
    </row>
    <row r="480" spans="1:7" s="40" customFormat="1" x14ac:dyDescent="0.25">
      <c r="A480" s="33"/>
      <c r="B480" s="79" t="s">
        <v>147</v>
      </c>
      <c r="C480" s="94" t="s">
        <v>929</v>
      </c>
      <c r="D480" s="84" t="s">
        <v>930</v>
      </c>
      <c r="E480" s="80">
        <v>62.09</v>
      </c>
      <c r="F480" s="80">
        <v>43.46</v>
      </c>
      <c r="G480" s="37">
        <f>IF(F480="",0,A480*F480)</f>
        <v>0</v>
      </c>
    </row>
    <row r="481" spans="1:7" s="40" customFormat="1" ht="25.5" x14ac:dyDescent="0.25">
      <c r="A481" s="33"/>
      <c r="B481" s="79" t="s">
        <v>147</v>
      </c>
      <c r="C481" s="94" t="s">
        <v>931</v>
      </c>
      <c r="D481" s="84" t="s">
        <v>932</v>
      </c>
      <c r="E481" s="80">
        <v>29.29</v>
      </c>
      <c r="F481" s="80">
        <v>20.5</v>
      </c>
      <c r="G481" s="37">
        <f>IF(F481="",0,A481*F481)</f>
        <v>0</v>
      </c>
    </row>
    <row r="482" spans="1:7" s="40" customFormat="1" x14ac:dyDescent="0.25">
      <c r="A482" s="68"/>
      <c r="B482" s="73"/>
      <c r="C482" s="76"/>
      <c r="D482" s="70" t="s">
        <v>933</v>
      </c>
      <c r="E482" s="75"/>
      <c r="F482" s="75"/>
      <c r="G482" s="72"/>
    </row>
    <row r="483" spans="1:7" s="40" customFormat="1" ht="25.5" x14ac:dyDescent="0.25">
      <c r="A483" s="33"/>
      <c r="B483" s="79" t="s">
        <v>54</v>
      </c>
      <c r="C483" s="94" t="s">
        <v>934</v>
      </c>
      <c r="D483" s="84" t="s">
        <v>935</v>
      </c>
      <c r="E483" s="80">
        <v>6.99</v>
      </c>
      <c r="F483" s="80">
        <v>4.8899999999999997</v>
      </c>
      <c r="G483" s="37">
        <f>IF(F483="",0,A483*F483)</f>
        <v>0</v>
      </c>
    </row>
    <row r="484" spans="1:7" s="40" customFormat="1" x14ac:dyDescent="0.25">
      <c r="A484" s="68"/>
      <c r="B484" s="73"/>
      <c r="C484" s="76"/>
      <c r="D484" s="70" t="s">
        <v>936</v>
      </c>
      <c r="E484" s="75"/>
      <c r="F484" s="75"/>
      <c r="G484" s="72"/>
    </row>
    <row r="485" spans="1:7" s="40" customFormat="1" x14ac:dyDescent="0.25">
      <c r="A485" s="33"/>
      <c r="B485" s="79" t="s">
        <v>54</v>
      </c>
      <c r="C485" s="94" t="s">
        <v>937</v>
      </c>
      <c r="D485" s="84" t="s">
        <v>938</v>
      </c>
      <c r="E485" s="80">
        <v>2.89</v>
      </c>
      <c r="F485" s="80">
        <v>2.02</v>
      </c>
      <c r="G485" s="37">
        <f t="shared" ref="G485:G508" si="24">IF(F485="",0,A485*F485)</f>
        <v>0</v>
      </c>
    </row>
    <row r="486" spans="1:7" s="40" customFormat="1" x14ac:dyDescent="0.25">
      <c r="A486" s="33"/>
      <c r="B486" s="79" t="s">
        <v>54</v>
      </c>
      <c r="C486" s="94" t="s">
        <v>939</v>
      </c>
      <c r="D486" s="84" t="s">
        <v>940</v>
      </c>
      <c r="E486" s="80">
        <v>1.79</v>
      </c>
      <c r="F486" s="80">
        <v>1.25</v>
      </c>
      <c r="G486" s="37">
        <f t="shared" si="24"/>
        <v>0</v>
      </c>
    </row>
    <row r="487" spans="1:7" s="40" customFormat="1" ht="25.5" x14ac:dyDescent="0.25">
      <c r="A487" s="33"/>
      <c r="B487" s="79" t="s">
        <v>147</v>
      </c>
      <c r="C487" s="94" t="s">
        <v>941</v>
      </c>
      <c r="D487" s="84" t="s">
        <v>942</v>
      </c>
      <c r="E487" s="80">
        <v>21.99</v>
      </c>
      <c r="F487" s="80">
        <v>15.39</v>
      </c>
      <c r="G487" s="37">
        <f t="shared" si="24"/>
        <v>0</v>
      </c>
    </row>
    <row r="488" spans="1:7" s="40" customFormat="1" ht="25.5" x14ac:dyDescent="0.25">
      <c r="A488" s="33"/>
      <c r="B488" s="79" t="s">
        <v>147</v>
      </c>
      <c r="C488" s="94" t="s">
        <v>943</v>
      </c>
      <c r="D488" s="84" t="s">
        <v>944</v>
      </c>
      <c r="E488" s="80">
        <v>29.29</v>
      </c>
      <c r="F488" s="80">
        <v>20.5</v>
      </c>
      <c r="G488" s="37">
        <f t="shared" si="24"/>
        <v>0</v>
      </c>
    </row>
    <row r="489" spans="1:7" s="40" customFormat="1" ht="25.5" x14ac:dyDescent="0.25">
      <c r="A489" s="33"/>
      <c r="B489" s="79" t="s">
        <v>147</v>
      </c>
      <c r="C489" s="94" t="s">
        <v>945</v>
      </c>
      <c r="D489" s="85" t="s">
        <v>946</v>
      </c>
      <c r="E489" s="80">
        <v>29.29</v>
      </c>
      <c r="F489" s="80">
        <v>20.5</v>
      </c>
      <c r="G489" s="37">
        <f t="shared" si="24"/>
        <v>0</v>
      </c>
    </row>
    <row r="490" spans="1:7" s="40" customFormat="1" ht="25.5" x14ac:dyDescent="0.25">
      <c r="A490" s="33"/>
      <c r="B490" s="79" t="s">
        <v>78</v>
      </c>
      <c r="C490" s="94" t="s">
        <v>947</v>
      </c>
      <c r="D490" s="85" t="s">
        <v>948</v>
      </c>
      <c r="E490" s="80">
        <v>15.99</v>
      </c>
      <c r="F490" s="80">
        <v>11.19</v>
      </c>
      <c r="G490" s="37">
        <f t="shared" si="24"/>
        <v>0</v>
      </c>
    </row>
    <row r="491" spans="1:7" s="40" customFormat="1" ht="25.5" x14ac:dyDescent="0.25">
      <c r="A491" s="33"/>
      <c r="B491" s="79" t="s">
        <v>147</v>
      </c>
      <c r="C491" s="94" t="s">
        <v>949</v>
      </c>
      <c r="D491" s="85" t="s">
        <v>950</v>
      </c>
      <c r="E491" s="80">
        <v>21.49</v>
      </c>
      <c r="F491" s="80">
        <v>15.04</v>
      </c>
      <c r="G491" s="37">
        <f t="shared" si="24"/>
        <v>0</v>
      </c>
    </row>
    <row r="492" spans="1:7" s="40" customFormat="1" x14ac:dyDescent="0.25">
      <c r="A492" s="33"/>
      <c r="B492" s="79" t="s">
        <v>147</v>
      </c>
      <c r="C492" s="94" t="s">
        <v>951</v>
      </c>
      <c r="D492" s="85" t="s">
        <v>952</v>
      </c>
      <c r="E492" s="80">
        <v>21.49</v>
      </c>
      <c r="F492" s="80">
        <v>15.04</v>
      </c>
      <c r="G492" s="37">
        <f t="shared" si="24"/>
        <v>0</v>
      </c>
    </row>
    <row r="493" spans="1:7" s="40" customFormat="1" x14ac:dyDescent="0.25">
      <c r="A493" s="33"/>
      <c r="B493" s="79" t="s">
        <v>147</v>
      </c>
      <c r="C493" s="94" t="s">
        <v>953</v>
      </c>
      <c r="D493" s="85" t="s">
        <v>954</v>
      </c>
      <c r="E493" s="80">
        <v>21.49</v>
      </c>
      <c r="F493" s="80">
        <v>15.04</v>
      </c>
      <c r="G493" s="37">
        <f t="shared" si="24"/>
        <v>0</v>
      </c>
    </row>
    <row r="494" spans="1:7" s="40" customFormat="1" ht="25.5" x14ac:dyDescent="0.25">
      <c r="A494" s="33"/>
      <c r="B494" s="79" t="s">
        <v>147</v>
      </c>
      <c r="C494" s="94" t="s">
        <v>955</v>
      </c>
      <c r="D494" s="85" t="s">
        <v>956</v>
      </c>
      <c r="E494" s="80">
        <v>21.49</v>
      </c>
      <c r="F494" s="80">
        <v>15.04</v>
      </c>
      <c r="G494" s="37">
        <f t="shared" si="24"/>
        <v>0</v>
      </c>
    </row>
    <row r="495" spans="1:7" s="40" customFormat="1" ht="25.5" x14ac:dyDescent="0.25">
      <c r="A495" s="33"/>
      <c r="B495" s="79" t="s">
        <v>147</v>
      </c>
      <c r="C495" s="94" t="s">
        <v>957</v>
      </c>
      <c r="D495" s="85" t="s">
        <v>958</v>
      </c>
      <c r="E495" s="80">
        <v>15.79</v>
      </c>
      <c r="F495" s="80">
        <v>11.05</v>
      </c>
      <c r="G495" s="37">
        <f t="shared" si="24"/>
        <v>0</v>
      </c>
    </row>
    <row r="496" spans="1:7" s="40" customFormat="1" ht="25.5" x14ac:dyDescent="0.25">
      <c r="A496" s="33"/>
      <c r="B496" s="79" t="s">
        <v>54</v>
      </c>
      <c r="C496" s="94" t="s">
        <v>959</v>
      </c>
      <c r="D496" s="85" t="s">
        <v>960</v>
      </c>
      <c r="E496" s="80">
        <v>19.989999999999998</v>
      </c>
      <c r="F496" s="80">
        <v>13.99</v>
      </c>
      <c r="G496" s="37">
        <f t="shared" si="24"/>
        <v>0</v>
      </c>
    </row>
    <row r="497" spans="1:7" s="40" customFormat="1" ht="25.5" x14ac:dyDescent="0.25">
      <c r="A497" s="33"/>
      <c r="B497" s="79" t="s">
        <v>54</v>
      </c>
      <c r="C497" s="94" t="s">
        <v>961</v>
      </c>
      <c r="D497" s="85" t="s">
        <v>962</v>
      </c>
      <c r="E497" s="80">
        <v>46.59</v>
      </c>
      <c r="F497" s="80">
        <v>32.61</v>
      </c>
      <c r="G497" s="37">
        <f t="shared" si="24"/>
        <v>0</v>
      </c>
    </row>
    <row r="498" spans="1:7" s="40" customFormat="1" ht="25.5" x14ac:dyDescent="0.25">
      <c r="A498" s="33"/>
      <c r="B498" s="79" t="s">
        <v>147</v>
      </c>
      <c r="C498" s="94" t="s">
        <v>963</v>
      </c>
      <c r="D498" s="85" t="s">
        <v>964</v>
      </c>
      <c r="E498" s="80">
        <v>17.989999999999998</v>
      </c>
      <c r="F498" s="80">
        <v>12.59</v>
      </c>
      <c r="G498" s="37">
        <f t="shared" si="24"/>
        <v>0</v>
      </c>
    </row>
    <row r="499" spans="1:7" s="40" customFormat="1" ht="25.5" x14ac:dyDescent="0.25">
      <c r="A499" s="33"/>
      <c r="B499" s="79" t="s">
        <v>147</v>
      </c>
      <c r="C499" s="94" t="s">
        <v>965</v>
      </c>
      <c r="D499" s="85" t="s">
        <v>966</v>
      </c>
      <c r="E499" s="80">
        <v>19.489999999999998</v>
      </c>
      <c r="F499" s="80">
        <v>13.64</v>
      </c>
      <c r="G499" s="37">
        <f t="shared" si="24"/>
        <v>0</v>
      </c>
    </row>
    <row r="500" spans="1:7" s="40" customFormat="1" ht="25.5" x14ac:dyDescent="0.25">
      <c r="A500" s="33"/>
      <c r="B500" s="79" t="s">
        <v>147</v>
      </c>
      <c r="C500" s="94" t="s">
        <v>967</v>
      </c>
      <c r="D500" s="85" t="s">
        <v>968</v>
      </c>
      <c r="E500" s="80">
        <v>17.989999999999998</v>
      </c>
      <c r="F500" s="80">
        <v>12.59</v>
      </c>
      <c r="G500" s="37">
        <f t="shared" si="24"/>
        <v>0</v>
      </c>
    </row>
    <row r="501" spans="1:7" s="40" customFormat="1" ht="25.5" x14ac:dyDescent="0.25">
      <c r="A501" s="33"/>
      <c r="B501" s="79" t="s">
        <v>147</v>
      </c>
      <c r="C501" s="94" t="s">
        <v>969</v>
      </c>
      <c r="D501" s="85" t="s">
        <v>970</v>
      </c>
      <c r="E501" s="80">
        <v>18.690000000000001</v>
      </c>
      <c r="F501" s="80">
        <v>13.08</v>
      </c>
      <c r="G501" s="37">
        <f t="shared" si="24"/>
        <v>0</v>
      </c>
    </row>
    <row r="502" spans="1:7" s="40" customFormat="1" x14ac:dyDescent="0.25">
      <c r="A502" s="33"/>
      <c r="B502" s="79" t="s">
        <v>54</v>
      </c>
      <c r="C502" s="94" t="s">
        <v>971</v>
      </c>
      <c r="D502" s="85" t="s">
        <v>972</v>
      </c>
      <c r="E502" s="80">
        <v>10.69</v>
      </c>
      <c r="F502" s="80">
        <v>7.48</v>
      </c>
      <c r="G502" s="37">
        <f t="shared" si="24"/>
        <v>0</v>
      </c>
    </row>
    <row r="503" spans="1:7" s="39" customFormat="1" x14ac:dyDescent="0.25">
      <c r="A503" s="33"/>
      <c r="B503" s="79" t="s">
        <v>54</v>
      </c>
      <c r="C503" s="94" t="s">
        <v>973</v>
      </c>
      <c r="D503" s="85" t="s">
        <v>974</v>
      </c>
      <c r="E503" s="80">
        <v>4.3899999999999997</v>
      </c>
      <c r="F503" s="80">
        <v>3.07</v>
      </c>
      <c r="G503" s="37">
        <f t="shared" si="24"/>
        <v>0</v>
      </c>
    </row>
    <row r="504" spans="1:7" s="40" customFormat="1" ht="25.5" x14ac:dyDescent="0.25">
      <c r="A504" s="33"/>
      <c r="B504" s="79" t="s">
        <v>54</v>
      </c>
      <c r="C504" s="94" t="s">
        <v>975</v>
      </c>
      <c r="D504" s="84" t="s">
        <v>976</v>
      </c>
      <c r="E504" s="80">
        <v>3.09</v>
      </c>
      <c r="F504" s="80">
        <v>2.16</v>
      </c>
      <c r="G504" s="37">
        <f t="shared" si="24"/>
        <v>0</v>
      </c>
    </row>
    <row r="505" spans="1:7" s="40" customFormat="1" ht="25.5" x14ac:dyDescent="0.25">
      <c r="A505" s="33"/>
      <c r="B505" s="79" t="s">
        <v>78</v>
      </c>
      <c r="C505" s="94" t="s">
        <v>977</v>
      </c>
      <c r="D505" s="84" t="s">
        <v>978</v>
      </c>
      <c r="E505" s="80">
        <v>7.99</v>
      </c>
      <c r="F505" s="80">
        <v>5.59</v>
      </c>
      <c r="G505" s="37">
        <f t="shared" si="24"/>
        <v>0</v>
      </c>
    </row>
    <row r="506" spans="1:7" s="40" customFormat="1" x14ac:dyDescent="0.25">
      <c r="A506" s="33"/>
      <c r="B506" s="79" t="s">
        <v>147</v>
      </c>
      <c r="C506" s="94" t="s">
        <v>979</v>
      </c>
      <c r="D506" s="84" t="s">
        <v>980</v>
      </c>
      <c r="E506" s="80">
        <v>36.090000000000003</v>
      </c>
      <c r="F506" s="80">
        <v>25.26</v>
      </c>
      <c r="G506" s="37">
        <f t="shared" si="24"/>
        <v>0</v>
      </c>
    </row>
    <row r="507" spans="1:7" s="40" customFormat="1" x14ac:dyDescent="0.25">
      <c r="A507" s="33"/>
      <c r="B507" s="79" t="s">
        <v>147</v>
      </c>
      <c r="C507" s="94" t="s">
        <v>981</v>
      </c>
      <c r="D507" s="84" t="s">
        <v>982</v>
      </c>
      <c r="E507" s="80">
        <v>21.69</v>
      </c>
      <c r="F507" s="80">
        <v>15.18</v>
      </c>
      <c r="G507" s="37">
        <f t="shared" si="24"/>
        <v>0</v>
      </c>
    </row>
    <row r="508" spans="1:7" s="40" customFormat="1" ht="25.5" x14ac:dyDescent="0.25">
      <c r="A508" s="33"/>
      <c r="B508" s="79" t="s">
        <v>147</v>
      </c>
      <c r="C508" s="94" t="s">
        <v>983</v>
      </c>
      <c r="D508" s="84" t="s">
        <v>984</v>
      </c>
      <c r="E508" s="80">
        <v>23.29</v>
      </c>
      <c r="F508" s="80">
        <v>16.3</v>
      </c>
      <c r="G508" s="37">
        <f t="shared" si="24"/>
        <v>0</v>
      </c>
    </row>
    <row r="509" spans="1:7" s="40" customFormat="1" x14ac:dyDescent="0.25">
      <c r="A509" s="68"/>
      <c r="B509" s="73"/>
      <c r="C509" s="76"/>
      <c r="D509" s="70" t="s">
        <v>985</v>
      </c>
      <c r="E509" s="75"/>
      <c r="F509" s="75"/>
      <c r="G509" s="72"/>
    </row>
    <row r="510" spans="1:7" s="40" customFormat="1" x14ac:dyDescent="0.25">
      <c r="A510" s="33"/>
      <c r="B510" s="79" t="s">
        <v>54</v>
      </c>
      <c r="C510" s="94" t="s">
        <v>986</v>
      </c>
      <c r="D510" s="84" t="s">
        <v>987</v>
      </c>
      <c r="E510" s="80">
        <v>15.99</v>
      </c>
      <c r="F510" s="80">
        <v>11.19</v>
      </c>
      <c r="G510" s="37">
        <f t="shared" ref="G510:G540" si="25">IF(F510="",0,A510*F510)</f>
        <v>0</v>
      </c>
    </row>
    <row r="511" spans="1:7" s="40" customFormat="1" x14ac:dyDescent="0.25">
      <c r="A511" s="33"/>
      <c r="B511" s="79" t="s">
        <v>54</v>
      </c>
      <c r="C511" s="94" t="s">
        <v>988</v>
      </c>
      <c r="D511" s="84" t="s">
        <v>989</v>
      </c>
      <c r="E511" s="80">
        <v>15.99</v>
      </c>
      <c r="F511" s="80">
        <v>11.19</v>
      </c>
      <c r="G511" s="37">
        <f t="shared" si="25"/>
        <v>0</v>
      </c>
    </row>
    <row r="512" spans="1:7" s="40" customFormat="1" x14ac:dyDescent="0.25">
      <c r="A512" s="33"/>
      <c r="B512" s="79" t="s">
        <v>54</v>
      </c>
      <c r="C512" s="94" t="s">
        <v>990</v>
      </c>
      <c r="D512" s="84" t="s">
        <v>991</v>
      </c>
      <c r="E512" s="80">
        <v>3.09</v>
      </c>
      <c r="F512" s="80">
        <v>2.16</v>
      </c>
      <c r="G512" s="37">
        <f t="shared" si="25"/>
        <v>0</v>
      </c>
    </row>
    <row r="513" spans="1:7" s="40" customFormat="1" x14ac:dyDescent="0.25">
      <c r="A513" s="33"/>
      <c r="B513" s="79" t="s">
        <v>54</v>
      </c>
      <c r="C513" s="94" t="s">
        <v>992</v>
      </c>
      <c r="D513" s="84" t="s">
        <v>993</v>
      </c>
      <c r="E513" s="80">
        <v>3.09</v>
      </c>
      <c r="F513" s="80">
        <v>2.16</v>
      </c>
      <c r="G513" s="37">
        <f t="shared" si="25"/>
        <v>0</v>
      </c>
    </row>
    <row r="514" spans="1:7" s="40" customFormat="1" x14ac:dyDescent="0.25">
      <c r="A514" s="33"/>
      <c r="B514" s="79" t="s">
        <v>54</v>
      </c>
      <c r="C514" s="94" t="s">
        <v>994</v>
      </c>
      <c r="D514" s="84" t="s">
        <v>995</v>
      </c>
      <c r="E514" s="80">
        <v>3.09</v>
      </c>
      <c r="F514" s="80">
        <v>2.16</v>
      </c>
      <c r="G514" s="37">
        <f t="shared" si="25"/>
        <v>0</v>
      </c>
    </row>
    <row r="515" spans="1:7" s="40" customFormat="1" x14ac:dyDescent="0.25">
      <c r="A515" s="33"/>
      <c r="B515" s="79" t="s">
        <v>54</v>
      </c>
      <c r="C515" s="94" t="s">
        <v>996</v>
      </c>
      <c r="D515" s="84" t="s">
        <v>997</v>
      </c>
      <c r="E515" s="80">
        <v>3.09</v>
      </c>
      <c r="F515" s="80">
        <v>2.16</v>
      </c>
      <c r="G515" s="37">
        <f t="shared" si="25"/>
        <v>0</v>
      </c>
    </row>
    <row r="516" spans="1:7" s="40" customFormat="1" x14ac:dyDescent="0.25">
      <c r="A516" s="33"/>
      <c r="B516" s="79" t="s">
        <v>54</v>
      </c>
      <c r="C516" s="94" t="s">
        <v>998</v>
      </c>
      <c r="D516" s="84" t="s">
        <v>999</v>
      </c>
      <c r="E516" s="80">
        <v>3.09</v>
      </c>
      <c r="F516" s="80">
        <v>2.16</v>
      </c>
      <c r="G516" s="37">
        <f t="shared" si="25"/>
        <v>0</v>
      </c>
    </row>
    <row r="517" spans="1:7" s="40" customFormat="1" x14ac:dyDescent="0.25">
      <c r="A517" s="33"/>
      <c r="B517" s="79" t="s">
        <v>54</v>
      </c>
      <c r="C517" s="94" t="s">
        <v>1000</v>
      </c>
      <c r="D517" s="84" t="s">
        <v>1001</v>
      </c>
      <c r="E517" s="80">
        <v>3.09</v>
      </c>
      <c r="F517" s="80">
        <v>2.16</v>
      </c>
      <c r="G517" s="37">
        <f t="shared" si="25"/>
        <v>0</v>
      </c>
    </row>
    <row r="518" spans="1:7" s="40" customFormat="1" x14ac:dyDescent="0.25">
      <c r="A518" s="33"/>
      <c r="B518" s="79" t="s">
        <v>54</v>
      </c>
      <c r="C518" s="95" t="s">
        <v>1002</v>
      </c>
      <c r="D518" s="84" t="s">
        <v>1003</v>
      </c>
      <c r="E518" s="80">
        <v>3.09</v>
      </c>
      <c r="F518" s="80">
        <v>2.16</v>
      </c>
      <c r="G518" s="37">
        <f t="shared" si="25"/>
        <v>0</v>
      </c>
    </row>
    <row r="519" spans="1:7" s="40" customFormat="1" x14ac:dyDescent="0.25">
      <c r="A519" s="33"/>
      <c r="B519" s="79" t="s">
        <v>54</v>
      </c>
      <c r="C519" s="94" t="s">
        <v>1004</v>
      </c>
      <c r="D519" s="85" t="s">
        <v>1005</v>
      </c>
      <c r="E519" s="80">
        <v>3.09</v>
      </c>
      <c r="F519" s="80">
        <v>2.16</v>
      </c>
      <c r="G519" s="37">
        <f t="shared" si="25"/>
        <v>0</v>
      </c>
    </row>
    <row r="520" spans="1:7" s="40" customFormat="1" x14ac:dyDescent="0.25">
      <c r="A520" s="33"/>
      <c r="B520" s="79" t="s">
        <v>54</v>
      </c>
      <c r="C520" s="83" t="s">
        <v>1006</v>
      </c>
      <c r="D520" s="84" t="s">
        <v>1007</v>
      </c>
      <c r="E520" s="80">
        <v>5.29</v>
      </c>
      <c r="F520" s="80">
        <v>3.7</v>
      </c>
      <c r="G520" s="37">
        <f t="shared" si="25"/>
        <v>0</v>
      </c>
    </row>
    <row r="521" spans="1:7" s="40" customFormat="1" x14ac:dyDescent="0.25">
      <c r="A521" s="33"/>
      <c r="B521" s="79" t="s">
        <v>54</v>
      </c>
      <c r="C521" s="82" t="s">
        <v>1008</v>
      </c>
      <c r="D521" s="84" t="s">
        <v>1009</v>
      </c>
      <c r="E521" s="80">
        <v>5.29</v>
      </c>
      <c r="F521" s="80">
        <v>3.7</v>
      </c>
      <c r="G521" s="37">
        <f t="shared" si="25"/>
        <v>0</v>
      </c>
    </row>
    <row r="522" spans="1:7" s="39" customFormat="1" x14ac:dyDescent="0.25">
      <c r="A522" s="33"/>
      <c r="B522" s="79" t="s">
        <v>54</v>
      </c>
      <c r="C522" s="82" t="s">
        <v>1010</v>
      </c>
      <c r="D522" s="84" t="s">
        <v>1011</v>
      </c>
      <c r="E522" s="80">
        <v>5.29</v>
      </c>
      <c r="F522" s="80">
        <v>3.7</v>
      </c>
      <c r="G522" s="37">
        <f t="shared" si="25"/>
        <v>0</v>
      </c>
    </row>
    <row r="523" spans="1:7" s="40" customFormat="1" x14ac:dyDescent="0.25">
      <c r="A523" s="33"/>
      <c r="B523" s="79" t="s">
        <v>54</v>
      </c>
      <c r="C523" s="94" t="s">
        <v>1012</v>
      </c>
      <c r="D523" s="84" t="s">
        <v>1013</v>
      </c>
      <c r="E523" s="80">
        <v>5.29</v>
      </c>
      <c r="F523" s="80">
        <v>3.7</v>
      </c>
      <c r="G523" s="37">
        <f t="shared" si="25"/>
        <v>0</v>
      </c>
    </row>
    <row r="524" spans="1:7" s="40" customFormat="1" x14ac:dyDescent="0.25">
      <c r="A524" s="33"/>
      <c r="B524" s="79" t="s">
        <v>54</v>
      </c>
      <c r="C524" s="95" t="s">
        <v>1014</v>
      </c>
      <c r="D524" s="84" t="s">
        <v>1015</v>
      </c>
      <c r="E524" s="80">
        <v>5.29</v>
      </c>
      <c r="F524" s="80">
        <v>3.7</v>
      </c>
      <c r="G524" s="37">
        <f t="shared" si="25"/>
        <v>0</v>
      </c>
    </row>
    <row r="525" spans="1:7" s="40" customFormat="1" x14ac:dyDescent="0.25">
      <c r="A525" s="33"/>
      <c r="B525" s="79" t="s">
        <v>54</v>
      </c>
      <c r="C525" s="94" t="s">
        <v>1016</v>
      </c>
      <c r="D525" s="84" t="s">
        <v>1017</v>
      </c>
      <c r="E525" s="80">
        <v>5.29</v>
      </c>
      <c r="F525" s="80">
        <v>3.7</v>
      </c>
      <c r="G525" s="37">
        <f t="shared" si="25"/>
        <v>0</v>
      </c>
    </row>
    <row r="526" spans="1:7" s="40" customFormat="1" x14ac:dyDescent="0.25">
      <c r="A526" s="33"/>
      <c r="B526" s="79" t="s">
        <v>54</v>
      </c>
      <c r="C526" s="94" t="s">
        <v>1018</v>
      </c>
      <c r="D526" s="84" t="s">
        <v>1019</v>
      </c>
      <c r="E526" s="80">
        <v>5.29</v>
      </c>
      <c r="F526" s="80">
        <v>3.7</v>
      </c>
      <c r="G526" s="37">
        <f t="shared" si="25"/>
        <v>0</v>
      </c>
    </row>
    <row r="527" spans="1:7" s="40" customFormat="1" x14ac:dyDescent="0.25">
      <c r="A527" s="33"/>
      <c r="B527" s="79" t="s">
        <v>54</v>
      </c>
      <c r="C527" s="94" t="s">
        <v>1020</v>
      </c>
      <c r="D527" s="84" t="s">
        <v>1021</v>
      </c>
      <c r="E527" s="80">
        <v>5.29</v>
      </c>
      <c r="F527" s="80">
        <v>3.7</v>
      </c>
      <c r="G527" s="37">
        <f t="shared" si="25"/>
        <v>0</v>
      </c>
    </row>
    <row r="528" spans="1:7" s="40" customFormat="1" x14ac:dyDescent="0.25">
      <c r="A528" s="33"/>
      <c r="B528" s="79" t="s">
        <v>54</v>
      </c>
      <c r="C528" s="95" t="s">
        <v>1022</v>
      </c>
      <c r="D528" s="84" t="s">
        <v>1023</v>
      </c>
      <c r="E528" s="80">
        <v>5.29</v>
      </c>
      <c r="F528" s="80">
        <v>3.7</v>
      </c>
      <c r="G528" s="37">
        <f t="shared" si="25"/>
        <v>0</v>
      </c>
    </row>
    <row r="529" spans="1:7" s="40" customFormat="1" x14ac:dyDescent="0.25">
      <c r="A529" s="33"/>
      <c r="B529" s="79" t="s">
        <v>54</v>
      </c>
      <c r="C529" s="94" t="s">
        <v>1024</v>
      </c>
      <c r="D529" s="84" t="s">
        <v>1025</v>
      </c>
      <c r="E529" s="80">
        <v>5.29</v>
      </c>
      <c r="F529" s="80">
        <v>3.7</v>
      </c>
      <c r="G529" s="37">
        <f t="shared" si="25"/>
        <v>0</v>
      </c>
    </row>
    <row r="530" spans="1:7" s="40" customFormat="1" x14ac:dyDescent="0.25">
      <c r="A530" s="33"/>
      <c r="B530" s="79" t="s">
        <v>54</v>
      </c>
      <c r="C530" s="94" t="s">
        <v>1026</v>
      </c>
      <c r="D530" s="84" t="s">
        <v>1027</v>
      </c>
      <c r="E530" s="80">
        <v>5.29</v>
      </c>
      <c r="F530" s="80">
        <v>3.7</v>
      </c>
      <c r="G530" s="37">
        <f t="shared" si="25"/>
        <v>0</v>
      </c>
    </row>
    <row r="531" spans="1:7" s="40" customFormat="1" x14ac:dyDescent="0.25">
      <c r="A531" s="33"/>
      <c r="B531" s="79" t="s">
        <v>54</v>
      </c>
      <c r="C531" s="94" t="s">
        <v>1028</v>
      </c>
      <c r="D531" s="84" t="s">
        <v>1029</v>
      </c>
      <c r="E531" s="80">
        <v>5.29</v>
      </c>
      <c r="F531" s="80">
        <v>3.7</v>
      </c>
      <c r="G531" s="37">
        <f t="shared" si="25"/>
        <v>0</v>
      </c>
    </row>
    <row r="532" spans="1:7" s="40" customFormat="1" ht="25.5" x14ac:dyDescent="0.25">
      <c r="A532" s="33"/>
      <c r="B532" s="79" t="s">
        <v>147</v>
      </c>
      <c r="C532" s="94" t="s">
        <v>1030</v>
      </c>
      <c r="D532" s="84" t="s">
        <v>1031</v>
      </c>
      <c r="E532" s="80">
        <v>29.99</v>
      </c>
      <c r="F532" s="80">
        <v>20.99</v>
      </c>
      <c r="G532" s="37">
        <f t="shared" si="25"/>
        <v>0</v>
      </c>
    </row>
    <row r="533" spans="1:7" s="40" customFormat="1" ht="25.5" x14ac:dyDescent="0.25">
      <c r="A533" s="33"/>
      <c r="B533" s="79" t="s">
        <v>147</v>
      </c>
      <c r="C533" s="94" t="s">
        <v>1032</v>
      </c>
      <c r="D533" s="84" t="s">
        <v>1033</v>
      </c>
      <c r="E533" s="80">
        <v>14.99</v>
      </c>
      <c r="F533" s="80">
        <v>10.49</v>
      </c>
      <c r="G533" s="37">
        <f t="shared" si="25"/>
        <v>0</v>
      </c>
    </row>
    <row r="534" spans="1:7" s="40" customFormat="1" x14ac:dyDescent="0.25">
      <c r="A534" s="33"/>
      <c r="B534" s="79" t="s">
        <v>54</v>
      </c>
      <c r="C534" s="94" t="s">
        <v>1034</v>
      </c>
      <c r="D534" s="84" t="s">
        <v>1035</v>
      </c>
      <c r="E534" s="80">
        <v>2.69</v>
      </c>
      <c r="F534" s="80">
        <v>1.88</v>
      </c>
      <c r="G534" s="37">
        <f t="shared" si="25"/>
        <v>0</v>
      </c>
    </row>
    <row r="535" spans="1:7" s="40" customFormat="1" x14ac:dyDescent="0.25">
      <c r="A535" s="33"/>
      <c r="B535" s="79" t="s">
        <v>54</v>
      </c>
      <c r="C535" s="94" t="s">
        <v>1036</v>
      </c>
      <c r="D535" s="84" t="s">
        <v>1037</v>
      </c>
      <c r="E535" s="80">
        <v>2.69</v>
      </c>
      <c r="F535" s="80">
        <v>1.88</v>
      </c>
      <c r="G535" s="37">
        <f t="shared" si="25"/>
        <v>0</v>
      </c>
    </row>
    <row r="536" spans="1:7" s="40" customFormat="1" x14ac:dyDescent="0.25">
      <c r="A536" s="33"/>
      <c r="B536" s="79" t="s">
        <v>54</v>
      </c>
      <c r="C536" s="82" t="s">
        <v>1038</v>
      </c>
      <c r="D536" s="84" t="s">
        <v>1039</v>
      </c>
      <c r="E536" s="80">
        <v>2.69</v>
      </c>
      <c r="F536" s="80">
        <v>1.88</v>
      </c>
      <c r="G536" s="37">
        <f t="shared" si="25"/>
        <v>0</v>
      </c>
    </row>
    <row r="537" spans="1:7" s="40" customFormat="1" x14ac:dyDescent="0.25">
      <c r="A537" s="33"/>
      <c r="B537" s="79" t="s">
        <v>54</v>
      </c>
      <c r="C537" s="82" t="s">
        <v>1040</v>
      </c>
      <c r="D537" s="84" t="s">
        <v>1041</v>
      </c>
      <c r="E537" s="80">
        <v>2.69</v>
      </c>
      <c r="F537" s="80">
        <v>1.88</v>
      </c>
      <c r="G537" s="37">
        <f t="shared" si="25"/>
        <v>0</v>
      </c>
    </row>
    <row r="538" spans="1:7" s="40" customFormat="1" x14ac:dyDescent="0.25">
      <c r="A538" s="33"/>
      <c r="B538" s="79" t="s">
        <v>54</v>
      </c>
      <c r="C538" s="94" t="s">
        <v>1042</v>
      </c>
      <c r="D538" s="85" t="s">
        <v>1043</v>
      </c>
      <c r="E538" s="80">
        <v>2.69</v>
      </c>
      <c r="F538" s="80">
        <v>1.88</v>
      </c>
      <c r="G538" s="37">
        <f t="shared" si="25"/>
        <v>0</v>
      </c>
    </row>
    <row r="539" spans="1:7" s="40" customFormat="1" x14ac:dyDescent="0.25">
      <c r="A539" s="33"/>
      <c r="B539" s="79" t="s">
        <v>54</v>
      </c>
      <c r="C539" s="82" t="s">
        <v>1044</v>
      </c>
      <c r="D539" s="84" t="s">
        <v>1045</v>
      </c>
      <c r="E539" s="80">
        <v>2.69</v>
      </c>
      <c r="F539" s="80">
        <v>1.88</v>
      </c>
      <c r="G539" s="37">
        <f t="shared" si="25"/>
        <v>0</v>
      </c>
    </row>
    <row r="540" spans="1:7" s="40" customFormat="1" x14ac:dyDescent="0.25">
      <c r="A540" s="33"/>
      <c r="B540" s="79" t="s">
        <v>54</v>
      </c>
      <c r="C540" s="82" t="s">
        <v>1046</v>
      </c>
      <c r="D540" s="84" t="s">
        <v>1047</v>
      </c>
      <c r="E540" s="80">
        <v>2.69</v>
      </c>
      <c r="F540" s="80">
        <v>1.88</v>
      </c>
      <c r="G540" s="37">
        <f t="shared" si="25"/>
        <v>0</v>
      </c>
    </row>
    <row r="541" spans="1:7" s="39" customFormat="1" x14ac:dyDescent="0.25">
      <c r="A541" s="68"/>
      <c r="B541" s="73"/>
      <c r="C541" s="76"/>
      <c r="D541" s="74" t="s">
        <v>1048</v>
      </c>
      <c r="E541" s="75"/>
      <c r="F541" s="75"/>
      <c r="G541" s="72"/>
    </row>
    <row r="542" spans="1:7" s="40" customFormat="1" ht="25.5" x14ac:dyDescent="0.25">
      <c r="A542" s="33"/>
      <c r="B542" s="79" t="s">
        <v>147</v>
      </c>
      <c r="C542" s="94" t="s">
        <v>1049</v>
      </c>
      <c r="D542" s="84" t="s">
        <v>1050</v>
      </c>
      <c r="E542" s="80">
        <v>31.99</v>
      </c>
      <c r="F542" s="80">
        <v>22.39</v>
      </c>
      <c r="G542" s="37">
        <f>IF(F542="",0,A542*F542)</f>
        <v>0</v>
      </c>
    </row>
    <row r="543" spans="1:7" s="40" customFormat="1" x14ac:dyDescent="0.25">
      <c r="A543" s="68"/>
      <c r="B543" s="73"/>
      <c r="C543" s="76"/>
      <c r="D543" s="70" t="s">
        <v>1051</v>
      </c>
      <c r="E543" s="75"/>
      <c r="F543" s="75"/>
      <c r="G543" s="72"/>
    </row>
    <row r="544" spans="1:7" s="40" customFormat="1" ht="25.5" x14ac:dyDescent="0.25">
      <c r="A544" s="33"/>
      <c r="B544" s="79" t="s">
        <v>54</v>
      </c>
      <c r="C544" s="94" t="s">
        <v>1052</v>
      </c>
      <c r="D544" s="85" t="s">
        <v>1053</v>
      </c>
      <c r="E544" s="80">
        <v>5.59</v>
      </c>
      <c r="F544" s="80">
        <v>3.91</v>
      </c>
      <c r="G544" s="37">
        <f t="shared" ref="G544:G585" si="26">IF(F544="",0,A544*F544)</f>
        <v>0</v>
      </c>
    </row>
    <row r="545" spans="1:7" s="40" customFormat="1" ht="25.5" x14ac:dyDescent="0.25">
      <c r="A545" s="33"/>
      <c r="B545" s="79" t="s">
        <v>54</v>
      </c>
      <c r="C545" s="94" t="s">
        <v>1054</v>
      </c>
      <c r="D545" s="84" t="s">
        <v>1055</v>
      </c>
      <c r="E545" s="80">
        <v>3.69</v>
      </c>
      <c r="F545" s="80">
        <v>2.58</v>
      </c>
      <c r="G545" s="37">
        <f t="shared" si="26"/>
        <v>0</v>
      </c>
    </row>
    <row r="546" spans="1:7" s="40" customFormat="1" ht="25.5" x14ac:dyDescent="0.25">
      <c r="A546" s="33"/>
      <c r="B546" s="79" t="s">
        <v>54</v>
      </c>
      <c r="C546" s="94" t="s">
        <v>1056</v>
      </c>
      <c r="D546" s="84" t="s">
        <v>1057</v>
      </c>
      <c r="E546" s="80">
        <v>5.69</v>
      </c>
      <c r="F546" s="80">
        <v>3.98</v>
      </c>
      <c r="G546" s="37">
        <f t="shared" si="26"/>
        <v>0</v>
      </c>
    </row>
    <row r="547" spans="1:7" s="40" customFormat="1" ht="25.5" x14ac:dyDescent="0.25">
      <c r="A547" s="33"/>
      <c r="B547" s="79" t="s">
        <v>78</v>
      </c>
      <c r="C547" s="94" t="s">
        <v>1058</v>
      </c>
      <c r="D547" s="84" t="s">
        <v>1059</v>
      </c>
      <c r="E547" s="80">
        <v>174.99</v>
      </c>
      <c r="F547" s="80">
        <v>122.49</v>
      </c>
      <c r="G547" s="37">
        <f t="shared" si="26"/>
        <v>0</v>
      </c>
    </row>
    <row r="548" spans="1:7" s="40" customFormat="1" ht="25.5" x14ac:dyDescent="0.25">
      <c r="A548" s="33"/>
      <c r="B548" s="79" t="s">
        <v>54</v>
      </c>
      <c r="C548" s="94" t="s">
        <v>1060</v>
      </c>
      <c r="D548" s="84" t="s">
        <v>1061</v>
      </c>
      <c r="E548" s="80">
        <v>19.989999999999998</v>
      </c>
      <c r="F548" s="80">
        <v>13.99</v>
      </c>
      <c r="G548" s="37">
        <f t="shared" si="26"/>
        <v>0</v>
      </c>
    </row>
    <row r="549" spans="1:7" s="40" customFormat="1" ht="25.5" x14ac:dyDescent="0.25">
      <c r="A549" s="33"/>
      <c r="B549" s="79" t="s">
        <v>78</v>
      </c>
      <c r="C549" s="94" t="s">
        <v>1062</v>
      </c>
      <c r="D549" s="84" t="s">
        <v>1063</v>
      </c>
      <c r="E549" s="80">
        <v>4.1900000000000004</v>
      </c>
      <c r="F549" s="80">
        <v>2.93</v>
      </c>
      <c r="G549" s="37">
        <f t="shared" si="26"/>
        <v>0</v>
      </c>
    </row>
    <row r="550" spans="1:7" s="40" customFormat="1" ht="25.5" x14ac:dyDescent="0.25">
      <c r="A550" s="33"/>
      <c r="B550" s="79" t="s">
        <v>78</v>
      </c>
      <c r="C550" s="94" t="s">
        <v>1064</v>
      </c>
      <c r="D550" s="84" t="s">
        <v>1065</v>
      </c>
      <c r="E550" s="80">
        <v>4.1900000000000004</v>
      </c>
      <c r="F550" s="80">
        <v>2.93</v>
      </c>
      <c r="G550" s="37">
        <f t="shared" si="26"/>
        <v>0</v>
      </c>
    </row>
    <row r="551" spans="1:7" s="40" customFormat="1" ht="25.5" x14ac:dyDescent="0.25">
      <c r="A551" s="33"/>
      <c r="B551" s="79" t="s">
        <v>78</v>
      </c>
      <c r="C551" s="94" t="s">
        <v>1066</v>
      </c>
      <c r="D551" s="84" t="s">
        <v>1067</v>
      </c>
      <c r="E551" s="80">
        <v>4.1900000000000004</v>
      </c>
      <c r="F551" s="80">
        <v>2.93</v>
      </c>
      <c r="G551" s="37">
        <f t="shared" si="26"/>
        <v>0</v>
      </c>
    </row>
    <row r="552" spans="1:7" s="40" customFormat="1" ht="25.5" x14ac:dyDescent="0.25">
      <c r="A552" s="33"/>
      <c r="B552" s="79" t="s">
        <v>78</v>
      </c>
      <c r="C552" s="94" t="s">
        <v>1068</v>
      </c>
      <c r="D552" s="84" t="s">
        <v>1069</v>
      </c>
      <c r="E552" s="80">
        <v>4.1900000000000004</v>
      </c>
      <c r="F552" s="80">
        <v>2.93</v>
      </c>
      <c r="G552" s="37">
        <f t="shared" si="26"/>
        <v>0</v>
      </c>
    </row>
    <row r="553" spans="1:7" s="40" customFormat="1" ht="25.5" x14ac:dyDescent="0.25">
      <c r="A553" s="33"/>
      <c r="B553" s="79" t="s">
        <v>78</v>
      </c>
      <c r="C553" s="94" t="s">
        <v>1070</v>
      </c>
      <c r="D553" s="85" t="s">
        <v>1071</v>
      </c>
      <c r="E553" s="80">
        <v>4.1900000000000004</v>
      </c>
      <c r="F553" s="80">
        <v>2.93</v>
      </c>
      <c r="G553" s="37">
        <f t="shared" si="26"/>
        <v>0</v>
      </c>
    </row>
    <row r="554" spans="1:7" s="40" customFormat="1" ht="25.5" x14ac:dyDescent="0.25">
      <c r="A554" s="33"/>
      <c r="B554" s="79" t="s">
        <v>78</v>
      </c>
      <c r="C554" s="94" t="s">
        <v>1072</v>
      </c>
      <c r="D554" s="84" t="s">
        <v>1073</v>
      </c>
      <c r="E554" s="80">
        <v>4.1900000000000004</v>
      </c>
      <c r="F554" s="80">
        <v>2.93</v>
      </c>
      <c r="G554" s="37">
        <f t="shared" si="26"/>
        <v>0</v>
      </c>
    </row>
    <row r="555" spans="1:7" s="40" customFormat="1" ht="25.5" x14ac:dyDescent="0.25">
      <c r="A555" s="33"/>
      <c r="B555" s="79" t="s">
        <v>78</v>
      </c>
      <c r="C555" s="94" t="s">
        <v>1074</v>
      </c>
      <c r="D555" s="84" t="s">
        <v>1075</v>
      </c>
      <c r="E555" s="80">
        <v>4.1900000000000004</v>
      </c>
      <c r="F555" s="80">
        <v>2.93</v>
      </c>
      <c r="G555" s="37">
        <f t="shared" si="26"/>
        <v>0</v>
      </c>
    </row>
    <row r="556" spans="1:7" s="40" customFormat="1" ht="25.5" x14ac:dyDescent="0.25">
      <c r="A556" s="33"/>
      <c r="B556" s="79" t="s">
        <v>78</v>
      </c>
      <c r="C556" s="95" t="s">
        <v>1076</v>
      </c>
      <c r="D556" s="84" t="s">
        <v>1077</v>
      </c>
      <c r="E556" s="80">
        <v>4.1900000000000004</v>
      </c>
      <c r="F556" s="80">
        <v>2.93</v>
      </c>
      <c r="G556" s="37">
        <f t="shared" si="26"/>
        <v>0</v>
      </c>
    </row>
    <row r="557" spans="1:7" s="40" customFormat="1" ht="25.5" x14ac:dyDescent="0.25">
      <c r="A557" s="33"/>
      <c r="B557" s="79" t="s">
        <v>78</v>
      </c>
      <c r="C557" s="94" t="s">
        <v>1078</v>
      </c>
      <c r="D557" s="84" t="s">
        <v>1079</v>
      </c>
      <c r="E557" s="80">
        <v>4.1900000000000004</v>
      </c>
      <c r="F557" s="80">
        <v>2.93</v>
      </c>
      <c r="G557" s="37">
        <f t="shared" si="26"/>
        <v>0</v>
      </c>
    </row>
    <row r="558" spans="1:7" s="40" customFormat="1" ht="25.5" x14ac:dyDescent="0.25">
      <c r="A558" s="33"/>
      <c r="B558" s="79" t="s">
        <v>54</v>
      </c>
      <c r="C558" s="94" t="s">
        <v>1080</v>
      </c>
      <c r="D558" s="84" t="s">
        <v>1081</v>
      </c>
      <c r="E558" s="80">
        <v>10.99</v>
      </c>
      <c r="F558" s="80">
        <v>7.69</v>
      </c>
      <c r="G558" s="37">
        <f t="shared" si="26"/>
        <v>0</v>
      </c>
    </row>
    <row r="559" spans="1:7" s="40" customFormat="1" x14ac:dyDescent="0.25">
      <c r="A559" s="33"/>
      <c r="B559" s="79" t="s">
        <v>78</v>
      </c>
      <c r="C559" s="94" t="s">
        <v>1082</v>
      </c>
      <c r="D559" s="84" t="s">
        <v>1083</v>
      </c>
      <c r="E559" s="80">
        <v>4.1900000000000004</v>
      </c>
      <c r="F559" s="80">
        <v>2.93</v>
      </c>
      <c r="G559" s="37">
        <f t="shared" si="26"/>
        <v>0</v>
      </c>
    </row>
    <row r="560" spans="1:7" s="40" customFormat="1" x14ac:dyDescent="0.25">
      <c r="A560" s="33"/>
      <c r="B560" s="79" t="s">
        <v>78</v>
      </c>
      <c r="C560" s="94" t="s">
        <v>1084</v>
      </c>
      <c r="D560" s="84" t="s">
        <v>1085</v>
      </c>
      <c r="E560" s="80">
        <v>4.1900000000000004</v>
      </c>
      <c r="F560" s="80">
        <v>2.93</v>
      </c>
      <c r="G560" s="37">
        <f t="shared" si="26"/>
        <v>0</v>
      </c>
    </row>
    <row r="561" spans="1:7" s="40" customFormat="1" ht="25.5" x14ac:dyDescent="0.25">
      <c r="A561" s="33"/>
      <c r="B561" s="79" t="s">
        <v>78</v>
      </c>
      <c r="C561" s="94" t="s">
        <v>1086</v>
      </c>
      <c r="D561" s="84" t="s">
        <v>1087</v>
      </c>
      <c r="E561" s="80">
        <v>4.1900000000000004</v>
      </c>
      <c r="F561" s="80">
        <v>2.93</v>
      </c>
      <c r="G561" s="37">
        <f t="shared" si="26"/>
        <v>0</v>
      </c>
    </row>
    <row r="562" spans="1:7" s="40" customFormat="1" x14ac:dyDescent="0.25">
      <c r="A562" s="33"/>
      <c r="B562" s="79" t="s">
        <v>78</v>
      </c>
      <c r="C562" s="94" t="s">
        <v>1088</v>
      </c>
      <c r="D562" s="84" t="s">
        <v>1089</v>
      </c>
      <c r="E562" s="80">
        <v>4.1900000000000004</v>
      </c>
      <c r="F562" s="80">
        <v>2.93</v>
      </c>
      <c r="G562" s="37">
        <f t="shared" si="26"/>
        <v>0</v>
      </c>
    </row>
    <row r="563" spans="1:7" s="40" customFormat="1" x14ac:dyDescent="0.25">
      <c r="A563" s="33"/>
      <c r="B563" s="79" t="s">
        <v>54</v>
      </c>
      <c r="C563" s="94" t="s">
        <v>1090</v>
      </c>
      <c r="D563" s="84" t="s">
        <v>1091</v>
      </c>
      <c r="E563" s="80">
        <v>16.79</v>
      </c>
      <c r="F563" s="80">
        <v>11.75</v>
      </c>
      <c r="G563" s="37">
        <f t="shared" si="26"/>
        <v>0</v>
      </c>
    </row>
    <row r="564" spans="1:7" s="40" customFormat="1" ht="25.5" x14ac:dyDescent="0.25">
      <c r="A564" s="33"/>
      <c r="B564" s="79" t="s">
        <v>78</v>
      </c>
      <c r="C564" s="94" t="s">
        <v>1092</v>
      </c>
      <c r="D564" s="84" t="s">
        <v>1093</v>
      </c>
      <c r="E564" s="80">
        <v>9.99</v>
      </c>
      <c r="F564" s="80">
        <v>6.99</v>
      </c>
      <c r="G564" s="37">
        <f t="shared" si="26"/>
        <v>0</v>
      </c>
    </row>
    <row r="565" spans="1:7" s="40" customFormat="1" ht="25.5" x14ac:dyDescent="0.25">
      <c r="A565" s="33"/>
      <c r="B565" s="79" t="s">
        <v>78</v>
      </c>
      <c r="C565" s="94" t="s">
        <v>1094</v>
      </c>
      <c r="D565" s="84" t="s">
        <v>1095</v>
      </c>
      <c r="E565" s="80">
        <v>7.39</v>
      </c>
      <c r="F565" s="80">
        <v>5.17</v>
      </c>
      <c r="G565" s="37">
        <f t="shared" si="26"/>
        <v>0</v>
      </c>
    </row>
    <row r="566" spans="1:7" s="40" customFormat="1" ht="25.5" x14ac:dyDescent="0.25">
      <c r="A566" s="33"/>
      <c r="B566" s="79" t="s">
        <v>78</v>
      </c>
      <c r="C566" s="94" t="s">
        <v>1096</v>
      </c>
      <c r="D566" s="84" t="s">
        <v>1097</v>
      </c>
      <c r="E566" s="80">
        <v>7.39</v>
      </c>
      <c r="F566" s="80">
        <v>5.17</v>
      </c>
      <c r="G566" s="37">
        <f t="shared" si="26"/>
        <v>0</v>
      </c>
    </row>
    <row r="567" spans="1:7" s="40" customFormat="1" ht="25.5" x14ac:dyDescent="0.25">
      <c r="A567" s="33"/>
      <c r="B567" s="79" t="s">
        <v>78</v>
      </c>
      <c r="C567" s="94" t="s">
        <v>1098</v>
      </c>
      <c r="D567" s="84" t="s">
        <v>1099</v>
      </c>
      <c r="E567" s="80">
        <v>7.39</v>
      </c>
      <c r="F567" s="80">
        <v>5.17</v>
      </c>
      <c r="G567" s="37">
        <f t="shared" si="26"/>
        <v>0</v>
      </c>
    </row>
    <row r="568" spans="1:7" s="40" customFormat="1" ht="25.5" x14ac:dyDescent="0.25">
      <c r="A568" s="33"/>
      <c r="B568" s="79" t="s">
        <v>78</v>
      </c>
      <c r="C568" s="94" t="s">
        <v>1100</v>
      </c>
      <c r="D568" s="84" t="s">
        <v>1101</v>
      </c>
      <c r="E568" s="80">
        <v>7.39</v>
      </c>
      <c r="F568" s="80">
        <v>5.17</v>
      </c>
      <c r="G568" s="37">
        <f t="shared" si="26"/>
        <v>0</v>
      </c>
    </row>
    <row r="569" spans="1:7" s="40" customFormat="1" ht="25.5" x14ac:dyDescent="0.25">
      <c r="A569" s="33"/>
      <c r="B569" s="79" t="s">
        <v>78</v>
      </c>
      <c r="C569" s="94" t="s">
        <v>1102</v>
      </c>
      <c r="D569" s="84" t="s">
        <v>1103</v>
      </c>
      <c r="E569" s="80">
        <v>7.39</v>
      </c>
      <c r="F569" s="80">
        <v>5.17</v>
      </c>
      <c r="G569" s="37">
        <f t="shared" si="26"/>
        <v>0</v>
      </c>
    </row>
    <row r="570" spans="1:7" s="40" customFormat="1" ht="25.5" x14ac:dyDescent="0.25">
      <c r="A570" s="33"/>
      <c r="B570" s="79" t="s">
        <v>78</v>
      </c>
      <c r="C570" s="94" t="s">
        <v>1104</v>
      </c>
      <c r="D570" s="84" t="s">
        <v>1105</v>
      </c>
      <c r="E570" s="80">
        <v>7.39</v>
      </c>
      <c r="F570" s="80">
        <v>5.17</v>
      </c>
      <c r="G570" s="37">
        <f t="shared" si="26"/>
        <v>0</v>
      </c>
    </row>
    <row r="571" spans="1:7" s="40" customFormat="1" ht="25.5" x14ac:dyDescent="0.25">
      <c r="A571" s="33"/>
      <c r="B571" s="79" t="s">
        <v>54</v>
      </c>
      <c r="C571" s="94" t="s">
        <v>1106</v>
      </c>
      <c r="D571" s="84" t="s">
        <v>1107</v>
      </c>
      <c r="E571" s="80">
        <v>7.99</v>
      </c>
      <c r="F571" s="80">
        <v>5.59</v>
      </c>
      <c r="G571" s="37">
        <f t="shared" si="26"/>
        <v>0</v>
      </c>
    </row>
    <row r="572" spans="1:7" s="40" customFormat="1" ht="25.5" x14ac:dyDescent="0.25">
      <c r="A572" s="33"/>
      <c r="B572" s="79" t="s">
        <v>78</v>
      </c>
      <c r="C572" s="94" t="s">
        <v>1108</v>
      </c>
      <c r="D572" s="85" t="s">
        <v>1109</v>
      </c>
      <c r="E572" s="80">
        <v>7.39</v>
      </c>
      <c r="F572" s="80">
        <v>5.17</v>
      </c>
      <c r="G572" s="37">
        <f t="shared" si="26"/>
        <v>0</v>
      </c>
    </row>
    <row r="573" spans="1:7" s="40" customFormat="1" ht="25.5" x14ac:dyDescent="0.25">
      <c r="A573" s="33"/>
      <c r="B573" s="79" t="s">
        <v>78</v>
      </c>
      <c r="C573" s="82" t="s">
        <v>1110</v>
      </c>
      <c r="D573" s="84" t="s">
        <v>1111</v>
      </c>
      <c r="E573" s="80">
        <v>7.39</v>
      </c>
      <c r="F573" s="80">
        <v>5.17</v>
      </c>
      <c r="G573" s="37">
        <f t="shared" si="26"/>
        <v>0</v>
      </c>
    </row>
    <row r="574" spans="1:7" s="40" customFormat="1" ht="25.5" x14ac:dyDescent="0.25">
      <c r="A574" s="33"/>
      <c r="B574" s="79" t="s">
        <v>54</v>
      </c>
      <c r="C574" s="94" t="s">
        <v>1112</v>
      </c>
      <c r="D574" s="85" t="s">
        <v>1113</v>
      </c>
      <c r="E574" s="80">
        <v>3.29</v>
      </c>
      <c r="F574" s="80">
        <v>2.2999999999999998</v>
      </c>
      <c r="G574" s="37">
        <f t="shared" si="26"/>
        <v>0</v>
      </c>
    </row>
    <row r="575" spans="1:7" s="40" customFormat="1" x14ac:dyDescent="0.25">
      <c r="A575" s="33"/>
      <c r="B575" s="79" t="s">
        <v>78</v>
      </c>
      <c r="C575" s="94" t="s">
        <v>1114</v>
      </c>
      <c r="D575" s="85" t="s">
        <v>1115</v>
      </c>
      <c r="E575" s="80">
        <v>8.7899999999999991</v>
      </c>
      <c r="F575" s="80">
        <v>6.15</v>
      </c>
      <c r="G575" s="37">
        <f t="shared" si="26"/>
        <v>0</v>
      </c>
    </row>
    <row r="576" spans="1:7" s="40" customFormat="1" x14ac:dyDescent="0.25">
      <c r="A576" s="33"/>
      <c r="B576" s="79" t="s">
        <v>78</v>
      </c>
      <c r="C576" s="94" t="s">
        <v>1116</v>
      </c>
      <c r="D576" s="85" t="s">
        <v>1117</v>
      </c>
      <c r="E576" s="80">
        <v>8.7899999999999991</v>
      </c>
      <c r="F576" s="80">
        <v>6.15</v>
      </c>
      <c r="G576" s="37">
        <f t="shared" si="26"/>
        <v>0</v>
      </c>
    </row>
    <row r="577" spans="1:7" s="40" customFormat="1" x14ac:dyDescent="0.25">
      <c r="A577" s="33"/>
      <c r="B577" s="79" t="s">
        <v>78</v>
      </c>
      <c r="C577" s="94" t="s">
        <v>1118</v>
      </c>
      <c r="D577" s="85" t="s">
        <v>1119</v>
      </c>
      <c r="E577" s="80">
        <v>8.7899999999999991</v>
      </c>
      <c r="F577" s="80">
        <v>6.15</v>
      </c>
      <c r="G577" s="37">
        <f t="shared" si="26"/>
        <v>0</v>
      </c>
    </row>
    <row r="578" spans="1:7" s="40" customFormat="1" x14ac:dyDescent="0.25">
      <c r="A578" s="33"/>
      <c r="B578" s="79" t="s">
        <v>78</v>
      </c>
      <c r="C578" s="94" t="s">
        <v>1120</v>
      </c>
      <c r="D578" s="85" t="s">
        <v>1121</v>
      </c>
      <c r="E578" s="80">
        <v>8.7899999999999991</v>
      </c>
      <c r="F578" s="80">
        <v>6.15</v>
      </c>
      <c r="G578" s="37">
        <f t="shared" si="26"/>
        <v>0</v>
      </c>
    </row>
    <row r="579" spans="1:7" s="40" customFormat="1" x14ac:dyDescent="0.25">
      <c r="A579" s="33"/>
      <c r="B579" s="79" t="s">
        <v>78</v>
      </c>
      <c r="C579" s="94" t="s">
        <v>1122</v>
      </c>
      <c r="D579" s="85" t="s">
        <v>1123</v>
      </c>
      <c r="E579" s="80">
        <v>8.7899999999999991</v>
      </c>
      <c r="F579" s="80">
        <v>6.15</v>
      </c>
      <c r="G579" s="37">
        <f t="shared" si="26"/>
        <v>0</v>
      </c>
    </row>
    <row r="580" spans="1:7" s="40" customFormat="1" x14ac:dyDescent="0.25">
      <c r="A580" s="33"/>
      <c r="B580" s="79" t="s">
        <v>78</v>
      </c>
      <c r="C580" s="94" t="s">
        <v>1124</v>
      </c>
      <c r="D580" s="84" t="s">
        <v>1125</v>
      </c>
      <c r="E580" s="80">
        <v>8.7899999999999991</v>
      </c>
      <c r="F580" s="80">
        <v>6.15</v>
      </c>
      <c r="G580" s="37">
        <f t="shared" si="26"/>
        <v>0</v>
      </c>
    </row>
    <row r="581" spans="1:7" s="40" customFormat="1" ht="25.5" x14ac:dyDescent="0.25">
      <c r="A581" s="33"/>
      <c r="B581" s="79" t="s">
        <v>78</v>
      </c>
      <c r="C581" s="94" t="s">
        <v>1126</v>
      </c>
      <c r="D581" s="84" t="s">
        <v>1127</v>
      </c>
      <c r="E581" s="80">
        <v>8.7899999999999991</v>
      </c>
      <c r="F581" s="80">
        <v>6.15</v>
      </c>
      <c r="G581" s="37">
        <f t="shared" si="26"/>
        <v>0</v>
      </c>
    </row>
    <row r="582" spans="1:7" s="40" customFormat="1" x14ac:dyDescent="0.25">
      <c r="A582" s="33"/>
      <c r="B582" s="79" t="s">
        <v>78</v>
      </c>
      <c r="C582" s="94" t="s">
        <v>1128</v>
      </c>
      <c r="D582" s="84" t="s">
        <v>1129</v>
      </c>
      <c r="E582" s="80">
        <v>8.7899999999999991</v>
      </c>
      <c r="F582" s="80">
        <v>6.15</v>
      </c>
      <c r="G582" s="37">
        <f t="shared" si="26"/>
        <v>0</v>
      </c>
    </row>
    <row r="583" spans="1:7" s="40" customFormat="1" x14ac:dyDescent="0.25">
      <c r="A583" s="33"/>
      <c r="B583" s="79" t="s">
        <v>78</v>
      </c>
      <c r="C583" s="94" t="s">
        <v>1130</v>
      </c>
      <c r="D583" s="84" t="s">
        <v>1131</v>
      </c>
      <c r="E583" s="80">
        <v>8.7899999999999991</v>
      </c>
      <c r="F583" s="80">
        <v>6.15</v>
      </c>
      <c r="G583" s="37">
        <f t="shared" si="26"/>
        <v>0</v>
      </c>
    </row>
    <row r="584" spans="1:7" s="40" customFormat="1" x14ac:dyDescent="0.25">
      <c r="A584" s="33"/>
      <c r="B584" s="79" t="s">
        <v>54</v>
      </c>
      <c r="C584" s="94" t="s">
        <v>1132</v>
      </c>
      <c r="D584" s="84" t="s">
        <v>1133</v>
      </c>
      <c r="E584" s="80">
        <v>4.3899999999999997</v>
      </c>
      <c r="F584" s="80">
        <v>3.07</v>
      </c>
      <c r="G584" s="37">
        <f t="shared" si="26"/>
        <v>0</v>
      </c>
    </row>
    <row r="585" spans="1:7" s="40" customFormat="1" ht="25.5" x14ac:dyDescent="0.25">
      <c r="A585" s="33"/>
      <c r="B585" s="79" t="s">
        <v>54</v>
      </c>
      <c r="C585" s="94" t="s">
        <v>1134</v>
      </c>
      <c r="D585" s="84" t="s">
        <v>1135</v>
      </c>
      <c r="E585" s="80">
        <v>239.99</v>
      </c>
      <c r="F585" s="80">
        <v>167.99</v>
      </c>
      <c r="G585" s="37">
        <f t="shared" si="26"/>
        <v>0</v>
      </c>
    </row>
    <row r="586" spans="1:7" s="40" customFormat="1" x14ac:dyDescent="0.25">
      <c r="A586" s="68"/>
      <c r="B586" s="73"/>
      <c r="C586" s="76"/>
      <c r="D586" s="70" t="s">
        <v>1136</v>
      </c>
      <c r="E586" s="75"/>
      <c r="F586" s="75"/>
      <c r="G586" s="72"/>
    </row>
    <row r="587" spans="1:7" s="40" customFormat="1" ht="25.5" x14ac:dyDescent="0.25">
      <c r="A587" s="33"/>
      <c r="B587" s="79" t="s">
        <v>54</v>
      </c>
      <c r="C587" s="94" t="s">
        <v>1137</v>
      </c>
      <c r="D587" s="84" t="s">
        <v>1138</v>
      </c>
      <c r="E587" s="80">
        <v>1.99</v>
      </c>
      <c r="F587" s="80">
        <v>1.39</v>
      </c>
      <c r="G587" s="37">
        <f t="shared" ref="G587:G598" si="27">IF(F587="",0,A587*F587)</f>
        <v>0</v>
      </c>
    </row>
    <row r="588" spans="1:7" s="40" customFormat="1" ht="25.5" x14ac:dyDescent="0.25">
      <c r="A588" s="33"/>
      <c r="B588" s="79" t="s">
        <v>54</v>
      </c>
      <c r="C588" s="94" t="s">
        <v>1139</v>
      </c>
      <c r="D588" s="84" t="s">
        <v>1140</v>
      </c>
      <c r="E588" s="80">
        <v>2.39</v>
      </c>
      <c r="F588" s="80">
        <v>1.67</v>
      </c>
      <c r="G588" s="37">
        <f t="shared" si="27"/>
        <v>0</v>
      </c>
    </row>
    <row r="589" spans="1:7" s="40" customFormat="1" ht="25.5" x14ac:dyDescent="0.25">
      <c r="A589" s="33"/>
      <c r="B589" s="79" t="s">
        <v>54</v>
      </c>
      <c r="C589" s="94" t="s">
        <v>1141</v>
      </c>
      <c r="D589" s="84" t="s">
        <v>1142</v>
      </c>
      <c r="E589" s="80">
        <v>2.89</v>
      </c>
      <c r="F589" s="80">
        <v>2.02</v>
      </c>
      <c r="G589" s="37">
        <f t="shared" si="27"/>
        <v>0</v>
      </c>
    </row>
    <row r="590" spans="1:7" s="40" customFormat="1" ht="25.5" x14ac:dyDescent="0.25">
      <c r="A590" s="33"/>
      <c r="B590" s="79" t="s">
        <v>147</v>
      </c>
      <c r="C590" s="94" t="s">
        <v>1143</v>
      </c>
      <c r="D590" s="84" t="s">
        <v>1144</v>
      </c>
      <c r="E590" s="80">
        <v>23.99</v>
      </c>
      <c r="F590" s="80">
        <v>16.79</v>
      </c>
      <c r="G590" s="37">
        <f t="shared" si="27"/>
        <v>0</v>
      </c>
    </row>
    <row r="591" spans="1:7" s="39" customFormat="1" ht="25.5" x14ac:dyDescent="0.25">
      <c r="A591" s="33"/>
      <c r="B591" s="79" t="s">
        <v>78</v>
      </c>
      <c r="C591" s="94" t="s">
        <v>1145</v>
      </c>
      <c r="D591" s="84" t="s">
        <v>1146</v>
      </c>
      <c r="E591" s="80">
        <v>25.69</v>
      </c>
      <c r="F591" s="80">
        <v>17.98</v>
      </c>
      <c r="G591" s="37">
        <f t="shared" si="27"/>
        <v>0</v>
      </c>
    </row>
    <row r="592" spans="1:7" s="40" customFormat="1" ht="25.5" x14ac:dyDescent="0.25">
      <c r="A592" s="33"/>
      <c r="B592" s="79" t="s">
        <v>78</v>
      </c>
      <c r="C592" s="94" t="s">
        <v>1147</v>
      </c>
      <c r="D592" s="84" t="s">
        <v>1148</v>
      </c>
      <c r="E592" s="80">
        <v>33.99</v>
      </c>
      <c r="F592" s="80">
        <v>23.79</v>
      </c>
      <c r="G592" s="37">
        <f t="shared" si="27"/>
        <v>0</v>
      </c>
    </row>
    <row r="593" spans="1:7" s="40" customFormat="1" ht="25.5" x14ac:dyDescent="0.25">
      <c r="A593" s="33"/>
      <c r="B593" s="79" t="s">
        <v>147</v>
      </c>
      <c r="C593" s="94" t="s">
        <v>1149</v>
      </c>
      <c r="D593" s="84" t="s">
        <v>1150</v>
      </c>
      <c r="E593" s="80">
        <v>10.99</v>
      </c>
      <c r="F593" s="80">
        <v>7.69</v>
      </c>
      <c r="G593" s="37">
        <f t="shared" si="27"/>
        <v>0</v>
      </c>
    </row>
    <row r="594" spans="1:7" s="40" customFormat="1" ht="25.5" x14ac:dyDescent="0.25">
      <c r="A594" s="33"/>
      <c r="B594" s="79" t="s">
        <v>78</v>
      </c>
      <c r="C594" s="95" t="s">
        <v>1151</v>
      </c>
      <c r="D594" s="84" t="s">
        <v>1152</v>
      </c>
      <c r="E594" s="80">
        <v>20.79</v>
      </c>
      <c r="F594" s="80">
        <v>14.55</v>
      </c>
      <c r="G594" s="37">
        <f t="shared" si="27"/>
        <v>0</v>
      </c>
    </row>
    <row r="595" spans="1:7" s="40" customFormat="1" ht="25.5" x14ac:dyDescent="0.25">
      <c r="A595" s="33"/>
      <c r="B595" s="79" t="s">
        <v>78</v>
      </c>
      <c r="C595" s="94" t="s">
        <v>1153</v>
      </c>
      <c r="D595" s="84" t="s">
        <v>1154</v>
      </c>
      <c r="E595" s="80">
        <v>14.09</v>
      </c>
      <c r="F595" s="80">
        <v>9.86</v>
      </c>
      <c r="G595" s="37">
        <f t="shared" si="27"/>
        <v>0</v>
      </c>
    </row>
    <row r="596" spans="1:7" s="39" customFormat="1" ht="25.5" x14ac:dyDescent="0.25">
      <c r="A596" s="33"/>
      <c r="B596" s="79" t="s">
        <v>78</v>
      </c>
      <c r="C596" s="94" t="s">
        <v>1155</v>
      </c>
      <c r="D596" s="84" t="s">
        <v>1156</v>
      </c>
      <c r="E596" s="80">
        <v>27.79</v>
      </c>
      <c r="F596" s="80">
        <v>19.45</v>
      </c>
      <c r="G596" s="37">
        <f t="shared" si="27"/>
        <v>0</v>
      </c>
    </row>
    <row r="597" spans="1:7" s="40" customFormat="1" ht="25.5" x14ac:dyDescent="0.25">
      <c r="A597" s="33"/>
      <c r="B597" s="79" t="s">
        <v>78</v>
      </c>
      <c r="C597" s="94" t="s">
        <v>1157</v>
      </c>
      <c r="D597" s="84" t="s">
        <v>1158</v>
      </c>
      <c r="E597" s="80">
        <v>16.29</v>
      </c>
      <c r="F597" s="80">
        <v>11.4</v>
      </c>
      <c r="G597" s="37">
        <f t="shared" si="27"/>
        <v>0</v>
      </c>
    </row>
    <row r="598" spans="1:7" s="40" customFormat="1" ht="25.5" x14ac:dyDescent="0.25">
      <c r="A598" s="33"/>
      <c r="B598" s="79" t="s">
        <v>78</v>
      </c>
      <c r="C598" s="94" t="s">
        <v>1159</v>
      </c>
      <c r="D598" s="84" t="s">
        <v>1160</v>
      </c>
      <c r="E598" s="80">
        <v>12.69</v>
      </c>
      <c r="F598" s="80">
        <v>8.8800000000000008</v>
      </c>
      <c r="G598" s="37">
        <f t="shared" si="27"/>
        <v>0</v>
      </c>
    </row>
    <row r="599" spans="1:7" s="40" customFormat="1" x14ac:dyDescent="0.25">
      <c r="A599" s="68"/>
      <c r="B599" s="73"/>
      <c r="C599" s="76"/>
      <c r="D599" s="70" t="s">
        <v>1161</v>
      </c>
      <c r="E599" s="75"/>
      <c r="F599" s="75"/>
      <c r="G599" s="72"/>
    </row>
    <row r="600" spans="1:7" s="40" customFormat="1" x14ac:dyDescent="0.25">
      <c r="A600" s="33"/>
      <c r="B600" s="79" t="s">
        <v>54</v>
      </c>
      <c r="C600" s="94" t="s">
        <v>1162</v>
      </c>
      <c r="D600" s="84" t="s">
        <v>1163</v>
      </c>
      <c r="E600" s="80">
        <v>3.39</v>
      </c>
      <c r="F600" s="80">
        <v>2.37</v>
      </c>
      <c r="G600" s="37">
        <f>IF(F600="",0,A600*F600)</f>
        <v>0</v>
      </c>
    </row>
    <row r="601" spans="1:7" s="40" customFormat="1" x14ac:dyDescent="0.25">
      <c r="A601" s="68"/>
      <c r="B601" s="73"/>
      <c r="C601" s="76"/>
      <c r="D601" s="70" t="s">
        <v>1164</v>
      </c>
      <c r="E601" s="75"/>
      <c r="F601" s="75"/>
      <c r="G601" s="72"/>
    </row>
    <row r="602" spans="1:7" s="40" customFormat="1" x14ac:dyDescent="0.25">
      <c r="A602" s="33"/>
      <c r="B602" s="79" t="s">
        <v>54</v>
      </c>
      <c r="C602" s="94" t="s">
        <v>1165</v>
      </c>
      <c r="D602" s="84" t="s">
        <v>1166</v>
      </c>
      <c r="E602" s="80">
        <v>211.99</v>
      </c>
      <c r="F602" s="80">
        <v>148.38999999999999</v>
      </c>
      <c r="G602" s="37">
        <f>IF(F602="",0,A602*F602)</f>
        <v>0</v>
      </c>
    </row>
    <row r="603" spans="1:7" s="40" customFormat="1" x14ac:dyDescent="0.25">
      <c r="A603" s="68"/>
      <c r="B603" s="73"/>
      <c r="C603" s="76"/>
      <c r="D603" s="70" t="s">
        <v>1167</v>
      </c>
      <c r="E603" s="75"/>
      <c r="F603" s="75"/>
      <c r="G603" s="72"/>
    </row>
    <row r="604" spans="1:7" s="40" customFormat="1" ht="25.5" x14ac:dyDescent="0.25">
      <c r="A604" s="33"/>
      <c r="B604" s="79" t="s">
        <v>54</v>
      </c>
      <c r="C604" s="94" t="s">
        <v>1168</v>
      </c>
      <c r="D604" s="84" t="s">
        <v>1169</v>
      </c>
      <c r="E604" s="80">
        <v>159.99</v>
      </c>
      <c r="F604" s="80">
        <v>111.99</v>
      </c>
      <c r="G604" s="37">
        <f t="shared" ref="G604:G629" si="28">IF(F604="",0,A604*F604)</f>
        <v>0</v>
      </c>
    </row>
    <row r="605" spans="1:7" s="40" customFormat="1" x14ac:dyDescent="0.25">
      <c r="A605" s="33"/>
      <c r="B605" s="79" t="s">
        <v>54</v>
      </c>
      <c r="C605" s="94" t="s">
        <v>1170</v>
      </c>
      <c r="D605" s="85" t="s">
        <v>1171</v>
      </c>
      <c r="E605" s="80">
        <v>49.29</v>
      </c>
      <c r="F605" s="80">
        <v>34.5</v>
      </c>
      <c r="G605" s="37">
        <f t="shared" si="28"/>
        <v>0</v>
      </c>
    </row>
    <row r="606" spans="1:7" s="40" customFormat="1" ht="25.5" x14ac:dyDescent="0.25">
      <c r="A606" s="33"/>
      <c r="B606" s="79" t="s">
        <v>54</v>
      </c>
      <c r="C606" s="94" t="s">
        <v>1172</v>
      </c>
      <c r="D606" s="84" t="s">
        <v>1173</v>
      </c>
      <c r="E606" s="80">
        <v>53.29</v>
      </c>
      <c r="F606" s="80">
        <v>37.299999999999997</v>
      </c>
      <c r="G606" s="37">
        <f t="shared" si="28"/>
        <v>0</v>
      </c>
    </row>
    <row r="607" spans="1:7" s="40" customFormat="1" x14ac:dyDescent="0.25">
      <c r="A607" s="33"/>
      <c r="B607" s="79" t="s">
        <v>54</v>
      </c>
      <c r="C607" s="94" t="s">
        <v>1174</v>
      </c>
      <c r="D607" s="84" t="s">
        <v>1175</v>
      </c>
      <c r="E607" s="80">
        <v>39.99</v>
      </c>
      <c r="F607" s="80">
        <v>27.99</v>
      </c>
      <c r="G607" s="37">
        <f t="shared" si="28"/>
        <v>0</v>
      </c>
    </row>
    <row r="608" spans="1:7" s="40" customFormat="1" ht="25.5" x14ac:dyDescent="0.25">
      <c r="A608" s="33"/>
      <c r="B608" s="79" t="s">
        <v>54</v>
      </c>
      <c r="C608" s="94" t="s">
        <v>1176</v>
      </c>
      <c r="D608" s="84" t="s">
        <v>1177</v>
      </c>
      <c r="E608" s="80">
        <v>54.59</v>
      </c>
      <c r="F608" s="80">
        <v>38.21</v>
      </c>
      <c r="G608" s="37">
        <f t="shared" si="28"/>
        <v>0</v>
      </c>
    </row>
    <row r="609" spans="1:7" s="40" customFormat="1" ht="25.5" x14ac:dyDescent="0.25">
      <c r="A609" s="33"/>
      <c r="B609" s="79" t="s">
        <v>54</v>
      </c>
      <c r="C609" s="95" t="s">
        <v>1178</v>
      </c>
      <c r="D609" s="84" t="s">
        <v>1179</v>
      </c>
      <c r="E609" s="80">
        <v>47.99</v>
      </c>
      <c r="F609" s="80">
        <v>33.590000000000003</v>
      </c>
      <c r="G609" s="37">
        <f t="shared" si="28"/>
        <v>0</v>
      </c>
    </row>
    <row r="610" spans="1:7" s="40" customFormat="1" x14ac:dyDescent="0.25">
      <c r="A610" s="33"/>
      <c r="B610" s="79" t="s">
        <v>54</v>
      </c>
      <c r="C610" s="94" t="s">
        <v>1180</v>
      </c>
      <c r="D610" s="84" t="s">
        <v>1181</v>
      </c>
      <c r="E610" s="80">
        <v>33.29</v>
      </c>
      <c r="F610" s="80">
        <v>23.3</v>
      </c>
      <c r="G610" s="37">
        <f t="shared" si="28"/>
        <v>0</v>
      </c>
    </row>
    <row r="611" spans="1:7" s="40" customFormat="1" ht="25.5" x14ac:dyDescent="0.25">
      <c r="A611" s="33"/>
      <c r="B611" s="79" t="s">
        <v>54</v>
      </c>
      <c r="C611" s="94" t="s">
        <v>1182</v>
      </c>
      <c r="D611" s="84" t="s">
        <v>1183</v>
      </c>
      <c r="E611" s="80">
        <v>53.29</v>
      </c>
      <c r="F611" s="80">
        <v>37.299999999999997</v>
      </c>
      <c r="G611" s="37">
        <f t="shared" si="28"/>
        <v>0</v>
      </c>
    </row>
    <row r="612" spans="1:7" s="40" customFormat="1" ht="25.5" x14ac:dyDescent="0.25">
      <c r="A612" s="33"/>
      <c r="B612" s="79" t="s">
        <v>54</v>
      </c>
      <c r="C612" s="94" t="s">
        <v>1184</v>
      </c>
      <c r="D612" s="84" t="s">
        <v>1185</v>
      </c>
      <c r="E612" s="80">
        <v>41.29</v>
      </c>
      <c r="F612" s="80">
        <v>28.9</v>
      </c>
      <c r="G612" s="37">
        <f t="shared" si="28"/>
        <v>0</v>
      </c>
    </row>
    <row r="613" spans="1:7" s="40" customFormat="1" x14ac:dyDescent="0.25">
      <c r="A613" s="33"/>
      <c r="B613" s="79" t="s">
        <v>54</v>
      </c>
      <c r="C613" s="94" t="s">
        <v>1186</v>
      </c>
      <c r="D613" s="84" t="s">
        <v>1187</v>
      </c>
      <c r="E613" s="80">
        <v>42.69</v>
      </c>
      <c r="F613" s="80">
        <v>29.88</v>
      </c>
      <c r="G613" s="37">
        <f t="shared" si="28"/>
        <v>0</v>
      </c>
    </row>
    <row r="614" spans="1:7" s="40" customFormat="1" x14ac:dyDescent="0.25">
      <c r="A614" s="33"/>
      <c r="B614" s="79" t="s">
        <v>54</v>
      </c>
      <c r="C614" s="94" t="s">
        <v>1188</v>
      </c>
      <c r="D614" s="84" t="s">
        <v>1189</v>
      </c>
      <c r="E614" s="80">
        <v>53.29</v>
      </c>
      <c r="F614" s="80">
        <v>37.299999999999997</v>
      </c>
      <c r="G614" s="37">
        <f t="shared" si="28"/>
        <v>0</v>
      </c>
    </row>
    <row r="615" spans="1:7" s="40" customFormat="1" ht="25.5" x14ac:dyDescent="0.25">
      <c r="A615" s="33"/>
      <c r="B615" s="79" t="s">
        <v>54</v>
      </c>
      <c r="C615" s="94" t="s">
        <v>1190</v>
      </c>
      <c r="D615" s="84" t="s">
        <v>1191</v>
      </c>
      <c r="E615" s="80">
        <v>47.99</v>
      </c>
      <c r="F615" s="80">
        <v>33.590000000000003</v>
      </c>
      <c r="G615" s="37">
        <f t="shared" si="28"/>
        <v>0</v>
      </c>
    </row>
    <row r="616" spans="1:7" s="40" customFormat="1" x14ac:dyDescent="0.25">
      <c r="A616" s="33"/>
      <c r="B616" s="79" t="s">
        <v>54</v>
      </c>
      <c r="C616" s="94" t="s">
        <v>1192</v>
      </c>
      <c r="D616" s="84" t="s">
        <v>1193</v>
      </c>
      <c r="E616" s="80">
        <v>54.59</v>
      </c>
      <c r="F616" s="80">
        <v>38.21</v>
      </c>
      <c r="G616" s="37">
        <f t="shared" si="28"/>
        <v>0</v>
      </c>
    </row>
    <row r="617" spans="1:7" s="40" customFormat="1" x14ac:dyDescent="0.25">
      <c r="A617" s="33"/>
      <c r="B617" s="79" t="s">
        <v>54</v>
      </c>
      <c r="C617" s="94" t="s">
        <v>1194</v>
      </c>
      <c r="D617" s="84" t="s">
        <v>1195</v>
      </c>
      <c r="E617" s="80">
        <v>47.99</v>
      </c>
      <c r="F617" s="80">
        <v>33.590000000000003</v>
      </c>
      <c r="G617" s="37">
        <f t="shared" si="28"/>
        <v>0</v>
      </c>
    </row>
    <row r="618" spans="1:7" s="40" customFormat="1" x14ac:dyDescent="0.25">
      <c r="A618" s="33"/>
      <c r="B618" s="79" t="s">
        <v>54</v>
      </c>
      <c r="C618" s="94" t="s">
        <v>1196</v>
      </c>
      <c r="D618" s="84" t="s">
        <v>1197</v>
      </c>
      <c r="E618" s="80">
        <v>54.59</v>
      </c>
      <c r="F618" s="80">
        <v>38.21</v>
      </c>
      <c r="G618" s="37">
        <f t="shared" si="28"/>
        <v>0</v>
      </c>
    </row>
    <row r="619" spans="1:7" s="40" customFormat="1" ht="25.5" x14ac:dyDescent="0.25">
      <c r="A619" s="33"/>
      <c r="B619" s="79" t="s">
        <v>54</v>
      </c>
      <c r="C619" s="94" t="s">
        <v>1198</v>
      </c>
      <c r="D619" s="84" t="s">
        <v>1199</v>
      </c>
      <c r="E619" s="80">
        <v>55.99</v>
      </c>
      <c r="F619" s="80">
        <v>39.19</v>
      </c>
      <c r="G619" s="37">
        <f t="shared" si="28"/>
        <v>0</v>
      </c>
    </row>
    <row r="620" spans="1:7" s="40" customFormat="1" x14ac:dyDescent="0.25">
      <c r="A620" s="33"/>
      <c r="B620" s="79" t="s">
        <v>54</v>
      </c>
      <c r="C620" s="94" t="s">
        <v>1200</v>
      </c>
      <c r="D620" s="84" t="s">
        <v>1201</v>
      </c>
      <c r="E620" s="80">
        <v>53.29</v>
      </c>
      <c r="F620" s="80">
        <v>37.299999999999997</v>
      </c>
      <c r="G620" s="37">
        <f t="shared" si="28"/>
        <v>0</v>
      </c>
    </row>
    <row r="621" spans="1:7" s="40" customFormat="1" ht="25.5" x14ac:dyDescent="0.25">
      <c r="A621" s="33"/>
      <c r="B621" s="79" t="s">
        <v>54</v>
      </c>
      <c r="C621" s="94" t="s">
        <v>1202</v>
      </c>
      <c r="D621" s="84" t="s">
        <v>1203</v>
      </c>
      <c r="E621" s="80">
        <v>51.99</v>
      </c>
      <c r="F621" s="80">
        <v>36.39</v>
      </c>
      <c r="G621" s="37">
        <f t="shared" si="28"/>
        <v>0</v>
      </c>
    </row>
    <row r="622" spans="1:7" s="40" customFormat="1" x14ac:dyDescent="0.25">
      <c r="A622" s="33"/>
      <c r="B622" s="79" t="s">
        <v>54</v>
      </c>
      <c r="C622" s="94" t="s">
        <v>1204</v>
      </c>
      <c r="D622" s="84" t="s">
        <v>1205</v>
      </c>
      <c r="E622" s="80">
        <v>39.99</v>
      </c>
      <c r="F622" s="80">
        <v>27.99</v>
      </c>
      <c r="G622" s="37">
        <f t="shared" si="28"/>
        <v>0</v>
      </c>
    </row>
    <row r="623" spans="1:7" s="40" customFormat="1" ht="25.5" x14ac:dyDescent="0.25">
      <c r="A623" s="33"/>
      <c r="B623" s="79" t="s">
        <v>54</v>
      </c>
      <c r="C623" s="94" t="s">
        <v>1206</v>
      </c>
      <c r="D623" s="84" t="s">
        <v>1207</v>
      </c>
      <c r="E623" s="80">
        <v>97.99</v>
      </c>
      <c r="F623" s="80">
        <v>68.59</v>
      </c>
      <c r="G623" s="37">
        <f t="shared" si="28"/>
        <v>0</v>
      </c>
    </row>
    <row r="624" spans="1:7" s="40" customFormat="1" ht="25.5" x14ac:dyDescent="0.25">
      <c r="A624" s="33"/>
      <c r="B624" s="79" t="s">
        <v>54</v>
      </c>
      <c r="C624" s="94" t="s">
        <v>1208</v>
      </c>
      <c r="D624" s="84" t="s">
        <v>1209</v>
      </c>
      <c r="E624" s="80">
        <v>119.99</v>
      </c>
      <c r="F624" s="80">
        <v>83.99</v>
      </c>
      <c r="G624" s="37">
        <f t="shared" si="28"/>
        <v>0</v>
      </c>
    </row>
    <row r="625" spans="1:7" s="40" customFormat="1" ht="25.5" x14ac:dyDescent="0.25">
      <c r="A625" s="33"/>
      <c r="B625" s="79" t="s">
        <v>54</v>
      </c>
      <c r="C625" s="94" t="s">
        <v>1210</v>
      </c>
      <c r="D625" s="84" t="s">
        <v>1211</v>
      </c>
      <c r="E625" s="80">
        <v>97.99</v>
      </c>
      <c r="F625" s="80">
        <v>68.59</v>
      </c>
      <c r="G625" s="37">
        <f t="shared" si="28"/>
        <v>0</v>
      </c>
    </row>
    <row r="626" spans="1:7" s="40" customFormat="1" ht="25.5" x14ac:dyDescent="0.25">
      <c r="A626" s="33"/>
      <c r="B626" s="79" t="s">
        <v>54</v>
      </c>
      <c r="C626" s="94" t="s">
        <v>1212</v>
      </c>
      <c r="D626" s="84" t="s">
        <v>1213</v>
      </c>
      <c r="E626" s="80">
        <v>106.59</v>
      </c>
      <c r="F626" s="80">
        <v>74.61</v>
      </c>
      <c r="G626" s="37">
        <f t="shared" si="28"/>
        <v>0</v>
      </c>
    </row>
    <row r="627" spans="1:7" s="40" customFormat="1" ht="25.5" x14ac:dyDescent="0.25">
      <c r="A627" s="33"/>
      <c r="B627" s="79" t="s">
        <v>54</v>
      </c>
      <c r="C627" s="94" t="s">
        <v>1214</v>
      </c>
      <c r="D627" s="84" t="s">
        <v>1215</v>
      </c>
      <c r="E627" s="80">
        <v>115.99</v>
      </c>
      <c r="F627" s="80">
        <v>81.19</v>
      </c>
      <c r="G627" s="37">
        <f t="shared" si="28"/>
        <v>0</v>
      </c>
    </row>
    <row r="628" spans="1:7" s="40" customFormat="1" ht="25.5" x14ac:dyDescent="0.25">
      <c r="A628" s="33"/>
      <c r="B628" s="79" t="s">
        <v>54</v>
      </c>
      <c r="C628" s="94" t="s">
        <v>1216</v>
      </c>
      <c r="D628" s="84" t="s">
        <v>1217</v>
      </c>
      <c r="E628" s="80">
        <v>126.59</v>
      </c>
      <c r="F628" s="80">
        <v>88.61</v>
      </c>
      <c r="G628" s="37">
        <f t="shared" si="28"/>
        <v>0</v>
      </c>
    </row>
    <row r="629" spans="1:7" s="40" customFormat="1" ht="25.5" x14ac:dyDescent="0.25">
      <c r="A629" s="33"/>
      <c r="B629" s="79" t="s">
        <v>54</v>
      </c>
      <c r="C629" s="95" t="s">
        <v>1218</v>
      </c>
      <c r="D629" s="84" t="s">
        <v>1219</v>
      </c>
      <c r="E629" s="80">
        <v>110.59</v>
      </c>
      <c r="F629" s="80">
        <v>77.41</v>
      </c>
      <c r="G629" s="37">
        <f t="shared" si="28"/>
        <v>0</v>
      </c>
    </row>
    <row r="630" spans="1:7" s="40" customFormat="1" x14ac:dyDescent="0.25">
      <c r="A630" s="68"/>
      <c r="B630" s="73"/>
      <c r="C630" s="76"/>
      <c r="D630" s="70" t="s">
        <v>1220</v>
      </c>
      <c r="E630" s="75"/>
      <c r="F630" s="75"/>
      <c r="G630" s="72"/>
    </row>
    <row r="631" spans="1:7" s="40" customFormat="1" ht="25.5" x14ac:dyDescent="0.25">
      <c r="A631" s="33"/>
      <c r="B631" s="79" t="s">
        <v>78</v>
      </c>
      <c r="C631" s="94" t="s">
        <v>1221</v>
      </c>
      <c r="D631" s="84" t="s">
        <v>1222</v>
      </c>
      <c r="E631" s="80">
        <v>29.89</v>
      </c>
      <c r="F631" s="80">
        <v>20.92</v>
      </c>
      <c r="G631" s="37">
        <f>IF(F631="",0,A631*F631)</f>
        <v>0</v>
      </c>
    </row>
    <row r="632" spans="1:7" s="40" customFormat="1" ht="25.5" x14ac:dyDescent="0.25">
      <c r="A632" s="33"/>
      <c r="B632" s="79" t="s">
        <v>78</v>
      </c>
      <c r="C632" s="94" t="s">
        <v>1223</v>
      </c>
      <c r="D632" s="84" t="s">
        <v>1224</v>
      </c>
      <c r="E632" s="80">
        <v>28.69</v>
      </c>
      <c r="F632" s="80">
        <v>20.079999999999998</v>
      </c>
      <c r="G632" s="37">
        <f>IF(F632="",0,A632*F632)</f>
        <v>0</v>
      </c>
    </row>
    <row r="633" spans="1:7" s="40" customFormat="1" x14ac:dyDescent="0.25">
      <c r="A633" s="68"/>
      <c r="B633" s="73"/>
      <c r="C633" s="76"/>
      <c r="D633" s="70" t="s">
        <v>1225</v>
      </c>
      <c r="E633" s="75"/>
      <c r="F633" s="75"/>
      <c r="G633" s="72"/>
    </row>
    <row r="634" spans="1:7" s="40" customFormat="1" ht="25.5" x14ac:dyDescent="0.25">
      <c r="A634" s="33"/>
      <c r="B634" s="79" t="s">
        <v>78</v>
      </c>
      <c r="C634" s="94" t="s">
        <v>1226</v>
      </c>
      <c r="D634" s="84" t="s">
        <v>1227</v>
      </c>
      <c r="E634" s="80">
        <v>3.99</v>
      </c>
      <c r="F634" s="80">
        <v>2.79</v>
      </c>
      <c r="G634" s="37">
        <f t="shared" ref="G634:G639" si="29">IF(F634="",0,A634*F634)</f>
        <v>0</v>
      </c>
    </row>
    <row r="635" spans="1:7" s="40" customFormat="1" ht="25.5" x14ac:dyDescent="0.25">
      <c r="A635" s="33"/>
      <c r="B635" s="79" t="s">
        <v>78</v>
      </c>
      <c r="C635" s="94" t="s">
        <v>1228</v>
      </c>
      <c r="D635" s="84" t="s">
        <v>1229</v>
      </c>
      <c r="E635" s="80">
        <v>3.99</v>
      </c>
      <c r="F635" s="80">
        <v>2.79</v>
      </c>
      <c r="G635" s="37">
        <f t="shared" si="29"/>
        <v>0</v>
      </c>
    </row>
    <row r="636" spans="1:7" s="40" customFormat="1" ht="25.5" x14ac:dyDescent="0.25">
      <c r="A636" s="33"/>
      <c r="B636" s="79" t="s">
        <v>78</v>
      </c>
      <c r="C636" s="94" t="s">
        <v>1230</v>
      </c>
      <c r="D636" s="84" t="s">
        <v>1231</v>
      </c>
      <c r="E636" s="80">
        <v>11.99</v>
      </c>
      <c r="F636" s="80">
        <v>8.39</v>
      </c>
      <c r="G636" s="37">
        <f t="shared" si="29"/>
        <v>0</v>
      </c>
    </row>
    <row r="637" spans="1:7" s="40" customFormat="1" ht="25.5" x14ac:dyDescent="0.25">
      <c r="A637" s="33"/>
      <c r="B637" s="79" t="s">
        <v>78</v>
      </c>
      <c r="C637" s="94" t="s">
        <v>1232</v>
      </c>
      <c r="D637" s="84" t="s">
        <v>1233</v>
      </c>
      <c r="E637" s="80">
        <v>1.99</v>
      </c>
      <c r="F637" s="80">
        <v>1.39</v>
      </c>
      <c r="G637" s="37">
        <f t="shared" si="29"/>
        <v>0</v>
      </c>
    </row>
    <row r="638" spans="1:7" s="40" customFormat="1" ht="25.5" x14ac:dyDescent="0.25">
      <c r="A638" s="33"/>
      <c r="B638" s="79" t="s">
        <v>78</v>
      </c>
      <c r="C638" s="94" t="s">
        <v>1234</v>
      </c>
      <c r="D638" s="84" t="s">
        <v>1235</v>
      </c>
      <c r="E638" s="80">
        <v>106.69</v>
      </c>
      <c r="F638" s="80">
        <v>74.680000000000007</v>
      </c>
      <c r="G638" s="37">
        <f t="shared" si="29"/>
        <v>0</v>
      </c>
    </row>
    <row r="639" spans="1:7" s="40" customFormat="1" ht="25.5" x14ac:dyDescent="0.25">
      <c r="A639" s="33"/>
      <c r="B639" s="79" t="s">
        <v>78</v>
      </c>
      <c r="C639" s="94" t="s">
        <v>1236</v>
      </c>
      <c r="D639" s="84" t="s">
        <v>1237</v>
      </c>
      <c r="E639" s="80">
        <v>13.29</v>
      </c>
      <c r="F639" s="80">
        <v>9.3000000000000007</v>
      </c>
      <c r="G639" s="37">
        <f t="shared" si="29"/>
        <v>0</v>
      </c>
    </row>
    <row r="640" spans="1:7" s="40" customFormat="1" x14ac:dyDescent="0.25">
      <c r="A640" s="68"/>
      <c r="B640" s="73"/>
      <c r="C640" s="76"/>
      <c r="D640" s="70" t="s">
        <v>1238</v>
      </c>
      <c r="E640" s="75"/>
      <c r="F640" s="75"/>
      <c r="G640" s="72"/>
    </row>
    <row r="641" spans="1:7" s="40" customFormat="1" ht="25.5" x14ac:dyDescent="0.25">
      <c r="A641" s="33"/>
      <c r="B641" s="79" t="s">
        <v>54</v>
      </c>
      <c r="C641" s="94" t="s">
        <v>1239</v>
      </c>
      <c r="D641" s="84" t="s">
        <v>1240</v>
      </c>
      <c r="E641" s="80">
        <v>14.69</v>
      </c>
      <c r="F641" s="80">
        <v>10.28</v>
      </c>
      <c r="G641" s="37">
        <f t="shared" ref="G641:G651" si="30">IF(F641="",0,A641*F641)</f>
        <v>0</v>
      </c>
    </row>
    <row r="642" spans="1:7" s="40" customFormat="1" ht="25.5" x14ac:dyDescent="0.25">
      <c r="A642" s="33"/>
      <c r="B642" s="79" t="s">
        <v>54</v>
      </c>
      <c r="C642" s="94" t="s">
        <v>1241</v>
      </c>
      <c r="D642" s="84" t="s">
        <v>1242</v>
      </c>
      <c r="E642" s="80">
        <v>4.6900000000000004</v>
      </c>
      <c r="F642" s="80">
        <v>3.28</v>
      </c>
      <c r="G642" s="37">
        <f t="shared" si="30"/>
        <v>0</v>
      </c>
    </row>
    <row r="643" spans="1:7" s="40" customFormat="1" x14ac:dyDescent="0.25">
      <c r="A643" s="33"/>
      <c r="B643" s="79" t="s">
        <v>54</v>
      </c>
      <c r="C643" s="82" t="s">
        <v>1243</v>
      </c>
      <c r="D643" s="84" t="s">
        <v>1244</v>
      </c>
      <c r="E643" s="80">
        <v>12.59</v>
      </c>
      <c r="F643" s="80">
        <v>8.81</v>
      </c>
      <c r="G643" s="37">
        <f t="shared" si="30"/>
        <v>0</v>
      </c>
    </row>
    <row r="644" spans="1:7" s="40" customFormat="1" ht="25.5" x14ac:dyDescent="0.25">
      <c r="A644" s="33"/>
      <c r="B644" s="79" t="s">
        <v>54</v>
      </c>
      <c r="C644" s="94" t="s">
        <v>1245</v>
      </c>
      <c r="D644" s="84" t="s">
        <v>1246</v>
      </c>
      <c r="E644" s="80">
        <v>7.19</v>
      </c>
      <c r="F644" s="80">
        <v>5.03</v>
      </c>
      <c r="G644" s="37">
        <f t="shared" si="30"/>
        <v>0</v>
      </c>
    </row>
    <row r="645" spans="1:7" s="40" customFormat="1" ht="25.5" x14ac:dyDescent="0.25">
      <c r="A645" s="33"/>
      <c r="B645" s="79" t="s">
        <v>54</v>
      </c>
      <c r="C645" s="94" t="s">
        <v>1247</v>
      </c>
      <c r="D645" s="84" t="s">
        <v>1248</v>
      </c>
      <c r="E645" s="80">
        <v>6.79</v>
      </c>
      <c r="F645" s="80">
        <v>4.75</v>
      </c>
      <c r="G645" s="37">
        <f t="shared" si="30"/>
        <v>0</v>
      </c>
    </row>
    <row r="646" spans="1:7" s="40" customFormat="1" ht="25.5" x14ac:dyDescent="0.25">
      <c r="A646" s="33"/>
      <c r="B646" s="79" t="s">
        <v>54</v>
      </c>
      <c r="C646" s="94" t="s">
        <v>1249</v>
      </c>
      <c r="D646" s="84" t="s">
        <v>1250</v>
      </c>
      <c r="E646" s="80">
        <v>3.69</v>
      </c>
      <c r="F646" s="80">
        <v>2.58</v>
      </c>
      <c r="G646" s="37">
        <f t="shared" si="30"/>
        <v>0</v>
      </c>
    </row>
    <row r="647" spans="1:7" s="40" customFormat="1" ht="25.5" x14ac:dyDescent="0.25">
      <c r="A647" s="33"/>
      <c r="B647" s="79" t="s">
        <v>1251</v>
      </c>
      <c r="C647" s="94" t="s">
        <v>1252</v>
      </c>
      <c r="D647" s="84" t="s">
        <v>1253</v>
      </c>
      <c r="E647" s="80">
        <v>30.69</v>
      </c>
      <c r="F647" s="80">
        <v>21.48</v>
      </c>
      <c r="G647" s="37">
        <f t="shared" si="30"/>
        <v>0</v>
      </c>
    </row>
    <row r="648" spans="1:7" s="40" customFormat="1" ht="25.5" x14ac:dyDescent="0.25">
      <c r="A648" s="33"/>
      <c r="B648" s="79" t="s">
        <v>54</v>
      </c>
      <c r="C648" s="94" t="s">
        <v>1254</v>
      </c>
      <c r="D648" s="84" t="s">
        <v>1255</v>
      </c>
      <c r="E648" s="80">
        <v>6.89</v>
      </c>
      <c r="F648" s="80">
        <v>4.82</v>
      </c>
      <c r="G648" s="37">
        <f t="shared" si="30"/>
        <v>0</v>
      </c>
    </row>
    <row r="649" spans="1:7" s="40" customFormat="1" ht="25.5" x14ac:dyDescent="0.25">
      <c r="A649" s="33"/>
      <c r="B649" s="79" t="s">
        <v>54</v>
      </c>
      <c r="C649" s="94" t="s">
        <v>1256</v>
      </c>
      <c r="D649" s="84" t="s">
        <v>1257</v>
      </c>
      <c r="E649" s="80">
        <v>3.69</v>
      </c>
      <c r="F649" s="80">
        <v>2.58</v>
      </c>
      <c r="G649" s="37">
        <f t="shared" si="30"/>
        <v>0</v>
      </c>
    </row>
    <row r="650" spans="1:7" s="40" customFormat="1" x14ac:dyDescent="0.25">
      <c r="A650" s="33"/>
      <c r="B650" s="79" t="s">
        <v>54</v>
      </c>
      <c r="C650" s="94" t="s">
        <v>1258</v>
      </c>
      <c r="D650" s="84" t="s">
        <v>1259</v>
      </c>
      <c r="E650" s="80">
        <v>3.99</v>
      </c>
      <c r="F650" s="80">
        <v>2.79</v>
      </c>
      <c r="G650" s="37">
        <f t="shared" si="30"/>
        <v>0</v>
      </c>
    </row>
    <row r="651" spans="1:7" s="40" customFormat="1" x14ac:dyDescent="0.25">
      <c r="A651" s="33"/>
      <c r="B651" s="79" t="s">
        <v>54</v>
      </c>
      <c r="C651" s="94" t="s">
        <v>1260</v>
      </c>
      <c r="D651" s="84" t="s">
        <v>1261</v>
      </c>
      <c r="E651" s="80">
        <v>7.09</v>
      </c>
      <c r="F651" s="80">
        <v>4.96</v>
      </c>
      <c r="G651" s="37">
        <f t="shared" si="30"/>
        <v>0</v>
      </c>
    </row>
    <row r="652" spans="1:7" s="40" customFormat="1" x14ac:dyDescent="0.25">
      <c r="A652" s="68"/>
      <c r="B652" s="73"/>
      <c r="C652" s="76"/>
      <c r="D652" s="70" t="s">
        <v>1262</v>
      </c>
      <c r="E652" s="75"/>
      <c r="F652" s="75"/>
      <c r="G652" s="72"/>
    </row>
    <row r="653" spans="1:7" s="40" customFormat="1" x14ac:dyDescent="0.25">
      <c r="A653" s="33"/>
      <c r="B653" s="79" t="s">
        <v>54</v>
      </c>
      <c r="C653" s="94" t="s">
        <v>1263</v>
      </c>
      <c r="D653" s="84" t="s">
        <v>1264</v>
      </c>
      <c r="E653" s="80">
        <v>22.69</v>
      </c>
      <c r="F653" s="80">
        <v>15.88</v>
      </c>
      <c r="G653" s="37">
        <f t="shared" ref="G653:G679" si="31">IF(F653="",0,A653*F653)</f>
        <v>0</v>
      </c>
    </row>
    <row r="654" spans="1:7" s="40" customFormat="1" x14ac:dyDescent="0.25">
      <c r="A654" s="33"/>
      <c r="B654" s="79" t="s">
        <v>54</v>
      </c>
      <c r="C654" s="94" t="s">
        <v>1265</v>
      </c>
      <c r="D654" s="84" t="s">
        <v>1266</v>
      </c>
      <c r="E654" s="80">
        <v>22.69</v>
      </c>
      <c r="F654" s="80">
        <v>15.88</v>
      </c>
      <c r="G654" s="37">
        <f t="shared" si="31"/>
        <v>0</v>
      </c>
    </row>
    <row r="655" spans="1:7" s="40" customFormat="1" x14ac:dyDescent="0.25">
      <c r="A655" s="33"/>
      <c r="B655" s="79" t="s">
        <v>54</v>
      </c>
      <c r="C655" s="94" t="s">
        <v>1267</v>
      </c>
      <c r="D655" s="84" t="s">
        <v>1268</v>
      </c>
      <c r="E655" s="80">
        <v>22.69</v>
      </c>
      <c r="F655" s="80">
        <v>15.88</v>
      </c>
      <c r="G655" s="37">
        <f t="shared" si="31"/>
        <v>0</v>
      </c>
    </row>
    <row r="656" spans="1:7" s="40" customFormat="1" x14ac:dyDescent="0.25">
      <c r="A656" s="33"/>
      <c r="B656" s="79" t="s">
        <v>54</v>
      </c>
      <c r="C656" s="94" t="s">
        <v>1269</v>
      </c>
      <c r="D656" s="84" t="s">
        <v>1270</v>
      </c>
      <c r="E656" s="80">
        <v>22.69</v>
      </c>
      <c r="F656" s="80">
        <v>15.88</v>
      </c>
      <c r="G656" s="37">
        <f t="shared" si="31"/>
        <v>0</v>
      </c>
    </row>
    <row r="657" spans="1:7" s="40" customFormat="1" x14ac:dyDescent="0.25">
      <c r="A657" s="33"/>
      <c r="B657" s="79" t="s">
        <v>54</v>
      </c>
      <c r="C657" s="94" t="s">
        <v>1271</v>
      </c>
      <c r="D657" s="84" t="s">
        <v>1272</v>
      </c>
      <c r="E657" s="80">
        <v>22.69</v>
      </c>
      <c r="F657" s="80">
        <v>15.88</v>
      </c>
      <c r="G657" s="37">
        <f t="shared" si="31"/>
        <v>0</v>
      </c>
    </row>
    <row r="658" spans="1:7" s="40" customFormat="1" x14ac:dyDescent="0.25">
      <c r="A658" s="33"/>
      <c r="B658" s="79" t="s">
        <v>54</v>
      </c>
      <c r="C658" s="94" t="s">
        <v>1273</v>
      </c>
      <c r="D658" s="84" t="s">
        <v>1274</v>
      </c>
      <c r="E658" s="80">
        <v>22.69</v>
      </c>
      <c r="F658" s="80">
        <v>15.88</v>
      </c>
      <c r="G658" s="37">
        <f t="shared" si="31"/>
        <v>0</v>
      </c>
    </row>
    <row r="659" spans="1:7" s="40" customFormat="1" x14ac:dyDescent="0.25">
      <c r="A659" s="33"/>
      <c r="B659" s="79" t="s">
        <v>54</v>
      </c>
      <c r="C659" s="94" t="s">
        <v>1275</v>
      </c>
      <c r="D659" s="84" t="s">
        <v>1276</v>
      </c>
      <c r="E659" s="80">
        <v>22.69</v>
      </c>
      <c r="F659" s="80">
        <v>15.88</v>
      </c>
      <c r="G659" s="37">
        <f t="shared" si="31"/>
        <v>0</v>
      </c>
    </row>
    <row r="660" spans="1:7" s="40" customFormat="1" x14ac:dyDescent="0.25">
      <c r="A660" s="33"/>
      <c r="B660" s="79" t="s">
        <v>54</v>
      </c>
      <c r="C660" s="94" t="s">
        <v>1277</v>
      </c>
      <c r="D660" s="84" t="s">
        <v>1278</v>
      </c>
      <c r="E660" s="80">
        <v>21.99</v>
      </c>
      <c r="F660" s="80">
        <v>15.39</v>
      </c>
      <c r="G660" s="37">
        <f t="shared" si="31"/>
        <v>0</v>
      </c>
    </row>
    <row r="661" spans="1:7" s="40" customFormat="1" x14ac:dyDescent="0.25">
      <c r="A661" s="33"/>
      <c r="B661" s="79" t="s">
        <v>54</v>
      </c>
      <c r="C661" s="95" t="s">
        <v>1279</v>
      </c>
      <c r="D661" s="84" t="s">
        <v>1280</v>
      </c>
      <c r="E661" s="80">
        <v>22.69</v>
      </c>
      <c r="F661" s="80">
        <v>15.88</v>
      </c>
      <c r="G661" s="37">
        <f t="shared" si="31"/>
        <v>0</v>
      </c>
    </row>
    <row r="662" spans="1:7" s="40" customFormat="1" x14ac:dyDescent="0.25">
      <c r="A662" s="33"/>
      <c r="B662" s="79" t="s">
        <v>54</v>
      </c>
      <c r="C662" s="94" t="s">
        <v>1281</v>
      </c>
      <c r="D662" s="84" t="s">
        <v>1282</v>
      </c>
      <c r="E662" s="80">
        <v>22.69</v>
      </c>
      <c r="F662" s="80">
        <v>15.88</v>
      </c>
      <c r="G662" s="37">
        <f t="shared" si="31"/>
        <v>0</v>
      </c>
    </row>
    <row r="663" spans="1:7" s="40" customFormat="1" x14ac:dyDescent="0.25">
      <c r="A663" s="33"/>
      <c r="B663" s="79" t="s">
        <v>54</v>
      </c>
      <c r="C663" s="94" t="s">
        <v>1283</v>
      </c>
      <c r="D663" s="84" t="s">
        <v>1284</v>
      </c>
      <c r="E663" s="80">
        <v>22.69</v>
      </c>
      <c r="F663" s="80">
        <v>15.88</v>
      </c>
      <c r="G663" s="37">
        <f t="shared" si="31"/>
        <v>0</v>
      </c>
    </row>
    <row r="664" spans="1:7" s="40" customFormat="1" x14ac:dyDescent="0.25">
      <c r="A664" s="33"/>
      <c r="B664" s="79" t="s">
        <v>54</v>
      </c>
      <c r="C664" s="94" t="s">
        <v>1285</v>
      </c>
      <c r="D664" s="84" t="s">
        <v>1286</v>
      </c>
      <c r="E664" s="80">
        <v>22.69</v>
      </c>
      <c r="F664" s="80">
        <v>15.88</v>
      </c>
      <c r="G664" s="37">
        <f t="shared" si="31"/>
        <v>0</v>
      </c>
    </row>
    <row r="665" spans="1:7" s="39" customFormat="1" x14ac:dyDescent="0.25">
      <c r="A665" s="33"/>
      <c r="B665" s="79" t="s">
        <v>54</v>
      </c>
      <c r="C665" s="94" t="s">
        <v>1287</v>
      </c>
      <c r="D665" s="84" t="s">
        <v>1288</v>
      </c>
      <c r="E665" s="80">
        <v>22.69</v>
      </c>
      <c r="F665" s="80">
        <v>15.88</v>
      </c>
      <c r="G665" s="37">
        <f t="shared" si="31"/>
        <v>0</v>
      </c>
    </row>
    <row r="666" spans="1:7" s="40" customFormat="1" x14ac:dyDescent="0.25">
      <c r="A666" s="33"/>
      <c r="B666" s="79" t="s">
        <v>54</v>
      </c>
      <c r="C666" s="94" t="s">
        <v>1289</v>
      </c>
      <c r="D666" s="84" t="s">
        <v>1290</v>
      </c>
      <c r="E666" s="80">
        <v>22.69</v>
      </c>
      <c r="F666" s="80">
        <v>15.88</v>
      </c>
      <c r="G666" s="37">
        <f t="shared" si="31"/>
        <v>0</v>
      </c>
    </row>
    <row r="667" spans="1:7" s="40" customFormat="1" x14ac:dyDescent="0.25">
      <c r="A667" s="33"/>
      <c r="B667" s="79" t="s">
        <v>54</v>
      </c>
      <c r="C667" s="94" t="s">
        <v>1291</v>
      </c>
      <c r="D667" s="84" t="s">
        <v>1292</v>
      </c>
      <c r="E667" s="80">
        <v>22.69</v>
      </c>
      <c r="F667" s="80">
        <v>15.88</v>
      </c>
      <c r="G667" s="37">
        <f t="shared" si="31"/>
        <v>0</v>
      </c>
    </row>
    <row r="668" spans="1:7" s="40" customFormat="1" x14ac:dyDescent="0.25">
      <c r="A668" s="33"/>
      <c r="B668" s="79" t="s">
        <v>54</v>
      </c>
      <c r="C668" s="94" t="s">
        <v>1293</v>
      </c>
      <c r="D668" s="84" t="s">
        <v>1294</v>
      </c>
      <c r="E668" s="80">
        <v>22.69</v>
      </c>
      <c r="F668" s="80">
        <v>15.88</v>
      </c>
      <c r="G668" s="37">
        <f t="shared" si="31"/>
        <v>0</v>
      </c>
    </row>
    <row r="669" spans="1:7" s="40" customFormat="1" x14ac:dyDescent="0.25">
      <c r="A669" s="33"/>
      <c r="B669" s="79" t="s">
        <v>54</v>
      </c>
      <c r="C669" s="94" t="s">
        <v>1295</v>
      </c>
      <c r="D669" s="84" t="s">
        <v>1296</v>
      </c>
      <c r="E669" s="80">
        <v>22.69</v>
      </c>
      <c r="F669" s="80">
        <v>15.88</v>
      </c>
      <c r="G669" s="37">
        <f t="shared" si="31"/>
        <v>0</v>
      </c>
    </row>
    <row r="670" spans="1:7" s="40" customFormat="1" x14ac:dyDescent="0.25">
      <c r="A670" s="33"/>
      <c r="B670" s="79" t="s">
        <v>54</v>
      </c>
      <c r="C670" s="94" t="s">
        <v>1297</v>
      </c>
      <c r="D670" s="84" t="s">
        <v>1298</v>
      </c>
      <c r="E670" s="80">
        <v>22.69</v>
      </c>
      <c r="F670" s="80">
        <v>15.88</v>
      </c>
      <c r="G670" s="37">
        <f t="shared" si="31"/>
        <v>0</v>
      </c>
    </row>
    <row r="671" spans="1:7" s="40" customFormat="1" x14ac:dyDescent="0.25">
      <c r="A671" s="33"/>
      <c r="B671" s="79" t="s">
        <v>54</v>
      </c>
      <c r="C671" s="94" t="s">
        <v>1299</v>
      </c>
      <c r="D671" s="84" t="s">
        <v>1300</v>
      </c>
      <c r="E671" s="80">
        <v>22.69</v>
      </c>
      <c r="F671" s="80">
        <v>15.88</v>
      </c>
      <c r="G671" s="37">
        <f t="shared" si="31"/>
        <v>0</v>
      </c>
    </row>
    <row r="672" spans="1:7" s="40" customFormat="1" x14ac:dyDescent="0.25">
      <c r="A672" s="33"/>
      <c r="B672" s="79" t="s">
        <v>54</v>
      </c>
      <c r="C672" s="94" t="s">
        <v>1301</v>
      </c>
      <c r="D672" s="84" t="s">
        <v>1302</v>
      </c>
      <c r="E672" s="80">
        <v>22.69</v>
      </c>
      <c r="F672" s="80">
        <v>15.88</v>
      </c>
      <c r="G672" s="37">
        <f t="shared" si="31"/>
        <v>0</v>
      </c>
    </row>
    <row r="673" spans="1:7" s="40" customFormat="1" x14ac:dyDescent="0.25">
      <c r="A673" s="33"/>
      <c r="B673" s="79" t="s">
        <v>54</v>
      </c>
      <c r="C673" s="94" t="s">
        <v>1303</v>
      </c>
      <c r="D673" s="84" t="s">
        <v>1304</v>
      </c>
      <c r="E673" s="80">
        <v>22.69</v>
      </c>
      <c r="F673" s="80">
        <v>15.88</v>
      </c>
      <c r="G673" s="37">
        <f t="shared" si="31"/>
        <v>0</v>
      </c>
    </row>
    <row r="674" spans="1:7" s="40" customFormat="1" x14ac:dyDescent="0.25">
      <c r="A674" s="33"/>
      <c r="B674" s="79" t="s">
        <v>54</v>
      </c>
      <c r="C674" s="94" t="s">
        <v>1305</v>
      </c>
      <c r="D674" s="84" t="s">
        <v>1306</v>
      </c>
      <c r="E674" s="80">
        <v>22.69</v>
      </c>
      <c r="F674" s="80">
        <v>15.88</v>
      </c>
      <c r="G674" s="37">
        <f t="shared" si="31"/>
        <v>0</v>
      </c>
    </row>
    <row r="675" spans="1:7" s="40" customFormat="1" x14ac:dyDescent="0.25">
      <c r="A675" s="33"/>
      <c r="B675" s="79" t="s">
        <v>54</v>
      </c>
      <c r="C675" s="94" t="s">
        <v>1307</v>
      </c>
      <c r="D675" s="84" t="s">
        <v>1308</v>
      </c>
      <c r="E675" s="80">
        <v>21.99</v>
      </c>
      <c r="F675" s="80">
        <v>15.39</v>
      </c>
      <c r="G675" s="37">
        <f t="shared" si="31"/>
        <v>0</v>
      </c>
    </row>
    <row r="676" spans="1:7" s="40" customFormat="1" x14ac:dyDescent="0.25">
      <c r="A676" s="33"/>
      <c r="B676" s="79" t="s">
        <v>54</v>
      </c>
      <c r="C676" s="94" t="s">
        <v>1309</v>
      </c>
      <c r="D676" s="84" t="s">
        <v>1310</v>
      </c>
      <c r="E676" s="80">
        <v>22.69</v>
      </c>
      <c r="F676" s="80">
        <v>15.88</v>
      </c>
      <c r="G676" s="37">
        <f t="shared" si="31"/>
        <v>0</v>
      </c>
    </row>
    <row r="677" spans="1:7" s="40" customFormat="1" x14ac:dyDescent="0.25">
      <c r="A677" s="33"/>
      <c r="B677" s="79" t="s">
        <v>54</v>
      </c>
      <c r="C677" s="94" t="s">
        <v>1311</v>
      </c>
      <c r="D677" s="84" t="s">
        <v>1312</v>
      </c>
      <c r="E677" s="80">
        <v>22.69</v>
      </c>
      <c r="F677" s="80">
        <v>15.88</v>
      </c>
      <c r="G677" s="37">
        <f t="shared" si="31"/>
        <v>0</v>
      </c>
    </row>
    <row r="678" spans="1:7" s="40" customFormat="1" x14ac:dyDescent="0.25">
      <c r="A678" s="33"/>
      <c r="B678" s="79" t="s">
        <v>54</v>
      </c>
      <c r="C678" s="94" t="s">
        <v>1313</v>
      </c>
      <c r="D678" s="84" t="s">
        <v>1314</v>
      </c>
      <c r="E678" s="80">
        <v>22.69</v>
      </c>
      <c r="F678" s="80">
        <v>15.88</v>
      </c>
      <c r="G678" s="37">
        <f t="shared" si="31"/>
        <v>0</v>
      </c>
    </row>
    <row r="679" spans="1:7" s="40" customFormat="1" x14ac:dyDescent="0.25">
      <c r="A679" s="33"/>
      <c r="B679" s="79" t="s">
        <v>54</v>
      </c>
      <c r="C679" s="94" t="s">
        <v>1315</v>
      </c>
      <c r="D679" s="84" t="s">
        <v>1316</v>
      </c>
      <c r="E679" s="80">
        <v>22.69</v>
      </c>
      <c r="F679" s="80">
        <v>15.88</v>
      </c>
      <c r="G679" s="37">
        <f t="shared" si="31"/>
        <v>0</v>
      </c>
    </row>
    <row r="680" spans="1:7" s="40" customFormat="1" x14ac:dyDescent="0.25">
      <c r="A680" s="68"/>
      <c r="B680" s="73"/>
      <c r="C680" s="76"/>
      <c r="D680" s="70" t="s">
        <v>1317</v>
      </c>
      <c r="E680" s="75"/>
      <c r="F680" s="75"/>
      <c r="G680" s="72"/>
    </row>
    <row r="681" spans="1:7" s="40" customFormat="1" ht="25.5" x14ac:dyDescent="0.25">
      <c r="A681" s="33"/>
      <c r="B681" s="79" t="s">
        <v>78</v>
      </c>
      <c r="C681" s="94" t="s">
        <v>1318</v>
      </c>
      <c r="D681" s="84" t="s">
        <v>1319</v>
      </c>
      <c r="E681" s="80">
        <v>22.69</v>
      </c>
      <c r="F681" s="80">
        <v>15.88</v>
      </c>
      <c r="G681" s="37">
        <f>IF(F681="",0,A681*F681)</f>
        <v>0</v>
      </c>
    </row>
    <row r="682" spans="1:7" s="40" customFormat="1" ht="25.5" x14ac:dyDescent="0.25">
      <c r="A682" s="33"/>
      <c r="B682" s="79" t="s">
        <v>78</v>
      </c>
      <c r="C682" s="94" t="s">
        <v>1320</v>
      </c>
      <c r="D682" s="84" t="s">
        <v>1321</v>
      </c>
      <c r="E682" s="80">
        <v>21.29</v>
      </c>
      <c r="F682" s="80">
        <v>14.9</v>
      </c>
      <c r="G682" s="37">
        <f>IF(F682="",0,A682*F682)</f>
        <v>0</v>
      </c>
    </row>
    <row r="683" spans="1:7" s="40" customFormat="1" ht="25.5" x14ac:dyDescent="0.25">
      <c r="A683" s="33"/>
      <c r="B683" s="79" t="s">
        <v>78</v>
      </c>
      <c r="C683" s="94" t="s">
        <v>1322</v>
      </c>
      <c r="D683" s="84" t="s">
        <v>1323</v>
      </c>
      <c r="E683" s="80">
        <v>6.09</v>
      </c>
      <c r="F683" s="80">
        <v>4.26</v>
      </c>
      <c r="G683" s="37">
        <f>IF(F683="",0,A683*F683)</f>
        <v>0</v>
      </c>
    </row>
    <row r="684" spans="1:7" s="40" customFormat="1" ht="25.5" x14ac:dyDescent="0.25">
      <c r="A684" s="33"/>
      <c r="B684" s="79" t="s">
        <v>78</v>
      </c>
      <c r="C684" s="94" t="s">
        <v>1324</v>
      </c>
      <c r="D684" s="84" t="s">
        <v>1325</v>
      </c>
      <c r="E684" s="80">
        <v>47.99</v>
      </c>
      <c r="F684" s="80">
        <v>33.590000000000003</v>
      </c>
      <c r="G684" s="37">
        <f>IF(F684="",0,A684*F684)</f>
        <v>0</v>
      </c>
    </row>
    <row r="685" spans="1:7" s="40" customFormat="1" x14ac:dyDescent="0.25">
      <c r="A685" s="68"/>
      <c r="B685" s="73"/>
      <c r="C685" s="76"/>
      <c r="D685" s="70" t="s">
        <v>1326</v>
      </c>
      <c r="E685" s="75"/>
      <c r="F685" s="75"/>
      <c r="G685" s="72"/>
    </row>
    <row r="686" spans="1:7" s="40" customFormat="1" x14ac:dyDescent="0.25">
      <c r="A686" s="33"/>
      <c r="B686" s="79" t="s">
        <v>54</v>
      </c>
      <c r="C686" s="94" t="s">
        <v>1327</v>
      </c>
      <c r="D686" s="84" t="s">
        <v>1328</v>
      </c>
      <c r="E686" s="80">
        <v>3.09</v>
      </c>
      <c r="F686" s="80">
        <v>2.16</v>
      </c>
      <c r="G686" s="37">
        <f>IF(F686="",0,A686*F686)</f>
        <v>0</v>
      </c>
    </row>
    <row r="687" spans="1:7" s="40" customFormat="1" x14ac:dyDescent="0.25">
      <c r="A687" s="68"/>
      <c r="B687" s="73"/>
      <c r="C687" s="76"/>
      <c r="D687" s="70" t="s">
        <v>1329</v>
      </c>
      <c r="E687" s="75"/>
      <c r="F687" s="75"/>
      <c r="G687" s="72"/>
    </row>
    <row r="688" spans="1:7" s="40" customFormat="1" ht="25.5" x14ac:dyDescent="0.25">
      <c r="A688" s="33"/>
      <c r="B688" s="79" t="s">
        <v>1251</v>
      </c>
      <c r="C688" s="94" t="s">
        <v>1330</v>
      </c>
      <c r="D688" s="84" t="s">
        <v>1331</v>
      </c>
      <c r="E688" s="80">
        <v>16.489999999999998</v>
      </c>
      <c r="F688" s="80">
        <v>11.54</v>
      </c>
      <c r="G688" s="37">
        <f t="shared" ref="G688:G696" si="32">IF(F688="",0,A688*F688)</f>
        <v>0</v>
      </c>
    </row>
    <row r="689" spans="1:7" s="40" customFormat="1" ht="25.5" x14ac:dyDescent="0.25">
      <c r="A689" s="33"/>
      <c r="B689" s="79" t="s">
        <v>1251</v>
      </c>
      <c r="C689" s="94" t="s">
        <v>1332</v>
      </c>
      <c r="D689" s="84" t="s">
        <v>1333</v>
      </c>
      <c r="E689" s="80">
        <v>16.489999999999998</v>
      </c>
      <c r="F689" s="80">
        <v>11.54</v>
      </c>
      <c r="G689" s="37">
        <f t="shared" si="32"/>
        <v>0</v>
      </c>
    </row>
    <row r="690" spans="1:7" s="40" customFormat="1" ht="25.5" x14ac:dyDescent="0.25">
      <c r="A690" s="33"/>
      <c r="B690" s="79" t="s">
        <v>1251</v>
      </c>
      <c r="C690" s="94" t="s">
        <v>1334</v>
      </c>
      <c r="D690" s="84" t="s">
        <v>1335</v>
      </c>
      <c r="E690" s="80">
        <v>16.489999999999998</v>
      </c>
      <c r="F690" s="80">
        <v>11.54</v>
      </c>
      <c r="G690" s="37">
        <f t="shared" si="32"/>
        <v>0</v>
      </c>
    </row>
    <row r="691" spans="1:7" s="40" customFormat="1" ht="25.5" x14ac:dyDescent="0.25">
      <c r="A691" s="33"/>
      <c r="B691" s="79" t="s">
        <v>1251</v>
      </c>
      <c r="C691" s="94" t="s">
        <v>1336</v>
      </c>
      <c r="D691" s="84" t="s">
        <v>1337</v>
      </c>
      <c r="E691" s="80">
        <v>25.29</v>
      </c>
      <c r="F691" s="80">
        <v>17.7</v>
      </c>
      <c r="G691" s="37">
        <f t="shared" si="32"/>
        <v>0</v>
      </c>
    </row>
    <row r="692" spans="1:7" s="40" customFormat="1" ht="25.5" x14ac:dyDescent="0.25">
      <c r="A692" s="33"/>
      <c r="B692" s="79" t="s">
        <v>1251</v>
      </c>
      <c r="C692" s="94" t="s">
        <v>1338</v>
      </c>
      <c r="D692" s="84" t="s">
        <v>1339</v>
      </c>
      <c r="E692" s="80">
        <v>4.3899999999999997</v>
      </c>
      <c r="F692" s="80">
        <v>3.07</v>
      </c>
      <c r="G692" s="37">
        <f t="shared" si="32"/>
        <v>0</v>
      </c>
    </row>
    <row r="693" spans="1:7" s="40" customFormat="1" ht="25.5" x14ac:dyDescent="0.25">
      <c r="A693" s="33"/>
      <c r="B693" s="79" t="s">
        <v>1251</v>
      </c>
      <c r="C693" s="94" t="s">
        <v>1340</v>
      </c>
      <c r="D693" s="84" t="s">
        <v>1341</v>
      </c>
      <c r="E693" s="80">
        <v>6.39</v>
      </c>
      <c r="F693" s="80">
        <v>4.47</v>
      </c>
      <c r="G693" s="37">
        <f t="shared" si="32"/>
        <v>0</v>
      </c>
    </row>
    <row r="694" spans="1:7" s="40" customFormat="1" ht="25.5" x14ac:dyDescent="0.25">
      <c r="A694" s="33"/>
      <c r="B694" s="79" t="s">
        <v>1251</v>
      </c>
      <c r="C694" s="94" t="s">
        <v>1342</v>
      </c>
      <c r="D694" s="84" t="s">
        <v>1343</v>
      </c>
      <c r="E694" s="80">
        <v>11.99</v>
      </c>
      <c r="F694" s="80">
        <v>8.39</v>
      </c>
      <c r="G694" s="37">
        <f t="shared" si="32"/>
        <v>0</v>
      </c>
    </row>
    <row r="695" spans="1:7" s="40" customFormat="1" ht="25.5" x14ac:dyDescent="0.25">
      <c r="A695" s="33"/>
      <c r="B695" s="79" t="s">
        <v>1251</v>
      </c>
      <c r="C695" s="94" t="s">
        <v>1344</v>
      </c>
      <c r="D695" s="84" t="s">
        <v>1345</v>
      </c>
      <c r="E695" s="80">
        <v>54.69</v>
      </c>
      <c r="F695" s="80">
        <v>38.28</v>
      </c>
      <c r="G695" s="37">
        <f t="shared" si="32"/>
        <v>0</v>
      </c>
    </row>
    <row r="696" spans="1:7" s="40" customFormat="1" ht="25.5" x14ac:dyDescent="0.25">
      <c r="A696" s="33"/>
      <c r="B696" s="79" t="s">
        <v>1251</v>
      </c>
      <c r="C696" s="94" t="s">
        <v>1346</v>
      </c>
      <c r="D696" s="84" t="s">
        <v>1347</v>
      </c>
      <c r="E696" s="80">
        <v>6.29</v>
      </c>
      <c r="F696" s="80">
        <v>4.4000000000000004</v>
      </c>
      <c r="G696" s="37">
        <f t="shared" si="32"/>
        <v>0</v>
      </c>
    </row>
    <row r="697" spans="1:7" s="40" customFormat="1" x14ac:dyDescent="0.25">
      <c r="A697" s="68"/>
      <c r="B697" s="73"/>
      <c r="C697" s="76"/>
      <c r="D697" s="70" t="s">
        <v>1348</v>
      </c>
      <c r="E697" s="75"/>
      <c r="F697" s="75"/>
      <c r="G697" s="72"/>
    </row>
    <row r="698" spans="1:7" s="40" customFormat="1" ht="25.5" x14ac:dyDescent="0.25">
      <c r="A698" s="33"/>
      <c r="B698" s="79" t="s">
        <v>78</v>
      </c>
      <c r="C698" s="94" t="s">
        <v>1349</v>
      </c>
      <c r="D698" s="84" t="s">
        <v>1350</v>
      </c>
      <c r="E698" s="80">
        <v>3.69</v>
      </c>
      <c r="F698" s="80">
        <v>2.58</v>
      </c>
      <c r="G698" s="37">
        <f t="shared" ref="G698:G717" si="33">IF(F698="",0,A698*F698)</f>
        <v>0</v>
      </c>
    </row>
    <row r="699" spans="1:7" s="40" customFormat="1" ht="25.5" x14ac:dyDescent="0.25">
      <c r="A699" s="33"/>
      <c r="B699" s="79" t="s">
        <v>78</v>
      </c>
      <c r="C699" s="94" t="s">
        <v>1351</v>
      </c>
      <c r="D699" s="84" t="s">
        <v>1352</v>
      </c>
      <c r="E699" s="80">
        <v>3.69</v>
      </c>
      <c r="F699" s="80">
        <v>2.58</v>
      </c>
      <c r="G699" s="37">
        <f t="shared" si="33"/>
        <v>0</v>
      </c>
    </row>
    <row r="700" spans="1:7" s="40" customFormat="1" ht="25.5" x14ac:dyDescent="0.25">
      <c r="A700" s="33"/>
      <c r="B700" s="79" t="s">
        <v>78</v>
      </c>
      <c r="C700" s="95" t="s">
        <v>1353</v>
      </c>
      <c r="D700" s="84" t="s">
        <v>1354</v>
      </c>
      <c r="E700" s="80">
        <v>3.69</v>
      </c>
      <c r="F700" s="80">
        <v>2.58</v>
      </c>
      <c r="G700" s="37">
        <f t="shared" si="33"/>
        <v>0</v>
      </c>
    </row>
    <row r="701" spans="1:7" s="40" customFormat="1" ht="25.5" x14ac:dyDescent="0.25">
      <c r="A701" s="33"/>
      <c r="B701" s="79" t="s">
        <v>78</v>
      </c>
      <c r="C701" s="82" t="s">
        <v>1355</v>
      </c>
      <c r="D701" s="84" t="s">
        <v>1356</v>
      </c>
      <c r="E701" s="80">
        <v>3.69</v>
      </c>
      <c r="F701" s="80">
        <v>2.58</v>
      </c>
      <c r="G701" s="37">
        <f t="shared" si="33"/>
        <v>0</v>
      </c>
    </row>
    <row r="702" spans="1:7" s="40" customFormat="1" ht="25.5" x14ac:dyDescent="0.25">
      <c r="A702" s="33"/>
      <c r="B702" s="79" t="s">
        <v>78</v>
      </c>
      <c r="C702" s="82" t="s">
        <v>1357</v>
      </c>
      <c r="D702" s="84" t="s">
        <v>1358</v>
      </c>
      <c r="E702" s="80">
        <v>3.69</v>
      </c>
      <c r="F702" s="80">
        <v>2.58</v>
      </c>
      <c r="G702" s="37">
        <f t="shared" si="33"/>
        <v>0</v>
      </c>
    </row>
    <row r="703" spans="1:7" s="40" customFormat="1" ht="25.5" x14ac:dyDescent="0.25">
      <c r="A703" s="33"/>
      <c r="B703" s="79" t="s">
        <v>78</v>
      </c>
      <c r="C703" s="82" t="s">
        <v>1359</v>
      </c>
      <c r="D703" s="84" t="s">
        <v>1360</v>
      </c>
      <c r="E703" s="80">
        <v>3.69</v>
      </c>
      <c r="F703" s="80">
        <v>2.58</v>
      </c>
      <c r="G703" s="37">
        <f t="shared" si="33"/>
        <v>0</v>
      </c>
    </row>
    <row r="704" spans="1:7" s="40" customFormat="1" ht="25.5" x14ac:dyDescent="0.25">
      <c r="A704" s="33"/>
      <c r="B704" s="79" t="s">
        <v>78</v>
      </c>
      <c r="C704" s="94" t="s">
        <v>1361</v>
      </c>
      <c r="D704" s="84" t="s">
        <v>1362</v>
      </c>
      <c r="E704" s="80">
        <v>3.69</v>
      </c>
      <c r="F704" s="80">
        <v>2.58</v>
      </c>
      <c r="G704" s="37">
        <f t="shared" si="33"/>
        <v>0</v>
      </c>
    </row>
    <row r="705" spans="1:7" s="40" customFormat="1" ht="25.5" x14ac:dyDescent="0.25">
      <c r="A705" s="33"/>
      <c r="B705" s="79" t="s">
        <v>78</v>
      </c>
      <c r="C705" s="95" t="s">
        <v>1363</v>
      </c>
      <c r="D705" s="84" t="s">
        <v>1364</v>
      </c>
      <c r="E705" s="80">
        <v>4.8899999999999997</v>
      </c>
      <c r="F705" s="80">
        <v>3.42</v>
      </c>
      <c r="G705" s="37">
        <f t="shared" si="33"/>
        <v>0</v>
      </c>
    </row>
    <row r="706" spans="1:7" s="40" customFormat="1" ht="25.5" x14ac:dyDescent="0.25">
      <c r="A706" s="33"/>
      <c r="B706" s="79" t="s">
        <v>78</v>
      </c>
      <c r="C706" s="82" t="s">
        <v>1365</v>
      </c>
      <c r="D706" s="84" t="s">
        <v>1366</v>
      </c>
      <c r="E706" s="80">
        <v>3.69</v>
      </c>
      <c r="F706" s="80">
        <v>2.58</v>
      </c>
      <c r="G706" s="37">
        <f t="shared" si="33"/>
        <v>0</v>
      </c>
    </row>
    <row r="707" spans="1:7" s="40" customFormat="1" ht="25.5" x14ac:dyDescent="0.25">
      <c r="A707" s="33"/>
      <c r="B707" s="79" t="s">
        <v>78</v>
      </c>
      <c r="C707" s="94" t="s">
        <v>1367</v>
      </c>
      <c r="D707" s="84" t="s">
        <v>1368</v>
      </c>
      <c r="E707" s="80">
        <v>3.69</v>
      </c>
      <c r="F707" s="80">
        <v>2.58</v>
      </c>
      <c r="G707" s="37">
        <f t="shared" si="33"/>
        <v>0</v>
      </c>
    </row>
    <row r="708" spans="1:7" s="40" customFormat="1" ht="25.5" x14ac:dyDescent="0.25">
      <c r="A708" s="33"/>
      <c r="B708" s="79" t="s">
        <v>78</v>
      </c>
      <c r="C708" s="94" t="s">
        <v>1369</v>
      </c>
      <c r="D708" s="84" t="s">
        <v>1370</v>
      </c>
      <c r="E708" s="80">
        <v>3.69</v>
      </c>
      <c r="F708" s="80">
        <v>2.58</v>
      </c>
      <c r="G708" s="37">
        <f t="shared" si="33"/>
        <v>0</v>
      </c>
    </row>
    <row r="709" spans="1:7" s="40" customFormat="1" ht="25.5" x14ac:dyDescent="0.25">
      <c r="A709" s="33"/>
      <c r="B709" s="79" t="s">
        <v>78</v>
      </c>
      <c r="C709" s="94" t="s">
        <v>1371</v>
      </c>
      <c r="D709" s="84" t="s">
        <v>1372</v>
      </c>
      <c r="E709" s="80">
        <v>3.69</v>
      </c>
      <c r="F709" s="80">
        <v>2.58</v>
      </c>
      <c r="G709" s="37">
        <f t="shared" si="33"/>
        <v>0</v>
      </c>
    </row>
    <row r="710" spans="1:7" s="40" customFormat="1" ht="25.5" x14ac:dyDescent="0.25">
      <c r="A710" s="33"/>
      <c r="B710" s="79" t="s">
        <v>78</v>
      </c>
      <c r="C710" s="82" t="s">
        <v>1373</v>
      </c>
      <c r="D710" s="84" t="s">
        <v>1374</v>
      </c>
      <c r="E710" s="80">
        <v>3.69</v>
      </c>
      <c r="F710" s="80">
        <v>2.58</v>
      </c>
      <c r="G710" s="37">
        <f t="shared" si="33"/>
        <v>0</v>
      </c>
    </row>
    <row r="711" spans="1:7" s="40" customFormat="1" ht="25.5" x14ac:dyDescent="0.25">
      <c r="A711" s="33"/>
      <c r="B711" s="79" t="s">
        <v>78</v>
      </c>
      <c r="C711" s="82" t="s">
        <v>1375</v>
      </c>
      <c r="D711" s="84" t="s">
        <v>1376</v>
      </c>
      <c r="E711" s="80">
        <v>3.69</v>
      </c>
      <c r="F711" s="80">
        <v>2.58</v>
      </c>
      <c r="G711" s="37">
        <f t="shared" si="33"/>
        <v>0</v>
      </c>
    </row>
    <row r="712" spans="1:7" s="40" customFormat="1" ht="25.5" x14ac:dyDescent="0.25">
      <c r="A712" s="33"/>
      <c r="B712" s="79" t="s">
        <v>78</v>
      </c>
      <c r="C712" s="82" t="s">
        <v>1377</v>
      </c>
      <c r="D712" s="84" t="s">
        <v>1378</v>
      </c>
      <c r="E712" s="80">
        <v>3.69</v>
      </c>
      <c r="F712" s="80">
        <v>2.58</v>
      </c>
      <c r="G712" s="37">
        <f t="shared" si="33"/>
        <v>0</v>
      </c>
    </row>
    <row r="713" spans="1:7" s="40" customFormat="1" ht="25.5" x14ac:dyDescent="0.25">
      <c r="A713" s="33"/>
      <c r="B713" s="79" t="s">
        <v>78</v>
      </c>
      <c r="C713" s="82" t="s">
        <v>1379</v>
      </c>
      <c r="D713" s="84" t="s">
        <v>1380</v>
      </c>
      <c r="E713" s="80">
        <v>3.69</v>
      </c>
      <c r="F713" s="80">
        <v>2.58</v>
      </c>
      <c r="G713" s="37">
        <f t="shared" si="33"/>
        <v>0</v>
      </c>
    </row>
    <row r="714" spans="1:7" s="40" customFormat="1" ht="25.5" x14ac:dyDescent="0.25">
      <c r="A714" s="33"/>
      <c r="B714" s="79" t="s">
        <v>78</v>
      </c>
      <c r="C714" s="82" t="s">
        <v>1381</v>
      </c>
      <c r="D714" s="84" t="s">
        <v>1382</v>
      </c>
      <c r="E714" s="80">
        <v>3.69</v>
      </c>
      <c r="F714" s="80">
        <v>2.58</v>
      </c>
      <c r="G714" s="37">
        <f t="shared" si="33"/>
        <v>0</v>
      </c>
    </row>
    <row r="715" spans="1:7" s="40" customFormat="1" ht="25.5" x14ac:dyDescent="0.25">
      <c r="A715" s="33"/>
      <c r="B715" s="79" t="s">
        <v>78</v>
      </c>
      <c r="C715" s="82" t="s">
        <v>1383</v>
      </c>
      <c r="D715" s="84" t="s">
        <v>1384</v>
      </c>
      <c r="E715" s="80">
        <v>3.69</v>
      </c>
      <c r="F715" s="80">
        <v>2.58</v>
      </c>
      <c r="G715" s="37">
        <f t="shared" si="33"/>
        <v>0</v>
      </c>
    </row>
    <row r="716" spans="1:7" s="40" customFormat="1" ht="25.5" x14ac:dyDescent="0.25">
      <c r="A716" s="33"/>
      <c r="B716" s="79" t="s">
        <v>78</v>
      </c>
      <c r="C716" s="94" t="s">
        <v>1385</v>
      </c>
      <c r="D716" s="84" t="s">
        <v>1386</v>
      </c>
      <c r="E716" s="80">
        <v>4.8899999999999997</v>
      </c>
      <c r="F716" s="80">
        <v>3.42</v>
      </c>
      <c r="G716" s="37">
        <f t="shared" si="33"/>
        <v>0</v>
      </c>
    </row>
    <row r="717" spans="1:7" s="40" customFormat="1" ht="25.5" x14ac:dyDescent="0.25">
      <c r="A717" s="33"/>
      <c r="B717" s="79" t="s">
        <v>78</v>
      </c>
      <c r="C717" s="82" t="s">
        <v>1387</v>
      </c>
      <c r="D717" s="84" t="s">
        <v>1388</v>
      </c>
      <c r="E717" s="80">
        <v>2.29</v>
      </c>
      <c r="F717" s="80">
        <v>1.6</v>
      </c>
      <c r="G717" s="37">
        <f t="shared" si="33"/>
        <v>0</v>
      </c>
    </row>
    <row r="718" spans="1:7" s="40" customFormat="1" x14ac:dyDescent="0.25">
      <c r="A718" s="68"/>
      <c r="B718" s="73"/>
      <c r="C718" s="78"/>
      <c r="D718" s="70" t="s">
        <v>1389</v>
      </c>
      <c r="E718" s="75"/>
      <c r="F718" s="75"/>
      <c r="G718" s="72"/>
    </row>
    <row r="719" spans="1:7" s="40" customFormat="1" ht="25.5" x14ac:dyDescent="0.25">
      <c r="A719" s="33"/>
      <c r="B719" s="79" t="s">
        <v>78</v>
      </c>
      <c r="C719" s="82" t="s">
        <v>1390</v>
      </c>
      <c r="D719" s="84" t="s">
        <v>1391</v>
      </c>
      <c r="E719" s="80">
        <v>54.69</v>
      </c>
      <c r="F719" s="80">
        <v>38.28</v>
      </c>
      <c r="G719" s="37">
        <f>IF(F719="",0,A719*F719)</f>
        <v>0</v>
      </c>
    </row>
    <row r="720" spans="1:7" s="40" customFormat="1" ht="25.5" x14ac:dyDescent="0.25">
      <c r="A720" s="33"/>
      <c r="B720" s="79" t="s">
        <v>78</v>
      </c>
      <c r="C720" s="94" t="s">
        <v>1392</v>
      </c>
      <c r="D720" s="84" t="s">
        <v>1393</v>
      </c>
      <c r="E720" s="80">
        <v>26.99</v>
      </c>
      <c r="F720" s="80">
        <v>18.89</v>
      </c>
      <c r="G720" s="37">
        <f>IF(F720="",0,A720*F720)</f>
        <v>0</v>
      </c>
    </row>
    <row r="721" spans="1:7" s="40" customFormat="1" ht="25.5" x14ac:dyDescent="0.25">
      <c r="A721" s="33"/>
      <c r="B721" s="79" t="s">
        <v>78</v>
      </c>
      <c r="C721" s="82" t="s">
        <v>1394</v>
      </c>
      <c r="D721" s="84" t="s">
        <v>1395</v>
      </c>
      <c r="E721" s="80">
        <v>109.29</v>
      </c>
      <c r="F721" s="80">
        <v>76.5</v>
      </c>
      <c r="G721" s="37">
        <f>IF(F721="",0,A721*F721)</f>
        <v>0</v>
      </c>
    </row>
    <row r="722" spans="1:7" s="40" customFormat="1" ht="25.5" x14ac:dyDescent="0.25">
      <c r="A722" s="33"/>
      <c r="B722" s="79" t="s">
        <v>78</v>
      </c>
      <c r="C722" s="94" t="s">
        <v>1396</v>
      </c>
      <c r="D722" s="84" t="s">
        <v>1397</v>
      </c>
      <c r="E722" s="80">
        <v>88.49</v>
      </c>
      <c r="F722" s="80">
        <v>61.94</v>
      </c>
      <c r="G722" s="37">
        <f>IF(F722="",0,A722*F722)</f>
        <v>0</v>
      </c>
    </row>
    <row r="723" spans="1:7" s="40" customFormat="1" x14ac:dyDescent="0.25">
      <c r="A723" s="68"/>
      <c r="B723" s="73"/>
      <c r="C723" s="73"/>
      <c r="D723" s="70" t="s">
        <v>1398</v>
      </c>
      <c r="E723" s="75"/>
      <c r="F723" s="75"/>
      <c r="G723" s="72"/>
    </row>
    <row r="724" spans="1:7" s="40" customFormat="1" x14ac:dyDescent="0.25">
      <c r="A724" s="33"/>
      <c r="B724" s="79" t="s">
        <v>54</v>
      </c>
      <c r="C724" s="94" t="s">
        <v>1399</v>
      </c>
      <c r="D724" s="84" t="s">
        <v>1400</v>
      </c>
      <c r="E724" s="80">
        <v>4.29</v>
      </c>
      <c r="F724" s="80">
        <v>3</v>
      </c>
      <c r="G724" s="37">
        <f t="shared" ref="G724:G731" si="34">IF(F724="",0,A724*F724)</f>
        <v>0</v>
      </c>
    </row>
    <row r="725" spans="1:7" s="40" customFormat="1" x14ac:dyDescent="0.25">
      <c r="A725" s="33"/>
      <c r="B725" s="79" t="s">
        <v>54</v>
      </c>
      <c r="C725" s="94" t="s">
        <v>1401</v>
      </c>
      <c r="D725" s="84" t="s">
        <v>1402</v>
      </c>
      <c r="E725" s="80">
        <v>3.49</v>
      </c>
      <c r="F725" s="80">
        <v>2.44</v>
      </c>
      <c r="G725" s="37">
        <f t="shared" si="34"/>
        <v>0</v>
      </c>
    </row>
    <row r="726" spans="1:7" s="40" customFormat="1" x14ac:dyDescent="0.25">
      <c r="A726" s="33"/>
      <c r="B726" s="79" t="s">
        <v>54</v>
      </c>
      <c r="C726" s="94" t="s">
        <v>1403</v>
      </c>
      <c r="D726" s="84" t="s">
        <v>1404</v>
      </c>
      <c r="E726" s="80">
        <v>3.49</v>
      </c>
      <c r="F726" s="80">
        <v>2.44</v>
      </c>
      <c r="G726" s="37">
        <f t="shared" si="34"/>
        <v>0</v>
      </c>
    </row>
    <row r="727" spans="1:7" s="40" customFormat="1" ht="25.5" x14ac:dyDescent="0.25">
      <c r="A727" s="33"/>
      <c r="B727" s="79" t="s">
        <v>78</v>
      </c>
      <c r="C727" s="94" t="s">
        <v>1405</v>
      </c>
      <c r="D727" s="84" t="s">
        <v>1406</v>
      </c>
      <c r="E727" s="80">
        <v>12.59</v>
      </c>
      <c r="F727" s="80">
        <v>8.81</v>
      </c>
      <c r="G727" s="37">
        <f t="shared" si="34"/>
        <v>0</v>
      </c>
    </row>
    <row r="728" spans="1:7" s="40" customFormat="1" ht="25.5" x14ac:dyDescent="0.25">
      <c r="A728" s="33"/>
      <c r="B728" s="79" t="s">
        <v>78</v>
      </c>
      <c r="C728" s="94" t="s">
        <v>1407</v>
      </c>
      <c r="D728" s="84" t="s">
        <v>1408</v>
      </c>
      <c r="E728" s="80">
        <v>24.39</v>
      </c>
      <c r="F728" s="80">
        <v>17.07</v>
      </c>
      <c r="G728" s="37">
        <f t="shared" si="34"/>
        <v>0</v>
      </c>
    </row>
    <row r="729" spans="1:7" s="40" customFormat="1" ht="25.5" x14ac:dyDescent="0.25">
      <c r="A729" s="33"/>
      <c r="B729" s="79" t="s">
        <v>78</v>
      </c>
      <c r="C729" s="95" t="s">
        <v>1409</v>
      </c>
      <c r="D729" s="84" t="s">
        <v>1410</v>
      </c>
      <c r="E729" s="80">
        <v>8.2899999999999991</v>
      </c>
      <c r="F729" s="80">
        <v>5.8</v>
      </c>
      <c r="G729" s="37">
        <f t="shared" si="34"/>
        <v>0</v>
      </c>
    </row>
    <row r="730" spans="1:7" s="40" customFormat="1" ht="25.5" x14ac:dyDescent="0.25">
      <c r="A730" s="33"/>
      <c r="B730" s="79" t="s">
        <v>78</v>
      </c>
      <c r="C730" s="94" t="s">
        <v>1411</v>
      </c>
      <c r="D730" s="84" t="s">
        <v>1412</v>
      </c>
      <c r="E730" s="80">
        <v>14.89</v>
      </c>
      <c r="F730" s="80">
        <v>10.42</v>
      </c>
      <c r="G730" s="37">
        <f t="shared" si="34"/>
        <v>0</v>
      </c>
    </row>
    <row r="731" spans="1:7" s="40" customFormat="1" ht="25.5" x14ac:dyDescent="0.25">
      <c r="A731" s="33"/>
      <c r="B731" s="79" t="s">
        <v>78</v>
      </c>
      <c r="C731" s="94" t="s">
        <v>1413</v>
      </c>
      <c r="D731" s="84" t="s">
        <v>1414</v>
      </c>
      <c r="E731" s="80">
        <v>13.29</v>
      </c>
      <c r="F731" s="80">
        <v>9.3000000000000007</v>
      </c>
      <c r="G731" s="37">
        <f t="shared" si="34"/>
        <v>0</v>
      </c>
    </row>
    <row r="732" spans="1:7" s="40" customFormat="1" x14ac:dyDescent="0.25">
      <c r="A732" s="68"/>
      <c r="B732" s="73"/>
      <c r="C732" s="76"/>
      <c r="D732" s="70" t="s">
        <v>1415</v>
      </c>
      <c r="E732" s="75"/>
      <c r="F732" s="75"/>
      <c r="G732" s="72"/>
    </row>
    <row r="733" spans="1:7" s="40" customFormat="1" x14ac:dyDescent="0.25">
      <c r="A733" s="33"/>
      <c r="B733" s="79" t="s">
        <v>78</v>
      </c>
      <c r="C733" s="94" t="s">
        <v>1416</v>
      </c>
      <c r="D733" s="84" t="s">
        <v>1417</v>
      </c>
      <c r="E733" s="80">
        <v>16.690000000000001</v>
      </c>
      <c r="F733" s="80">
        <v>11.68</v>
      </c>
      <c r="G733" s="37">
        <f>IF(F733="",0,A733*F733)</f>
        <v>0</v>
      </c>
    </row>
    <row r="734" spans="1:7" s="40" customFormat="1" x14ac:dyDescent="0.25">
      <c r="A734" s="33"/>
      <c r="B734" s="79" t="s">
        <v>147</v>
      </c>
      <c r="C734" s="94" t="s">
        <v>1418</v>
      </c>
      <c r="D734" s="84" t="s">
        <v>1419</v>
      </c>
      <c r="E734" s="80">
        <v>5.29</v>
      </c>
      <c r="F734" s="80">
        <v>3.7</v>
      </c>
      <c r="G734" s="37">
        <f>IF(F734="",0,A734*F734)</f>
        <v>0</v>
      </c>
    </row>
    <row r="735" spans="1:7" s="40" customFormat="1" ht="25.5" x14ac:dyDescent="0.25">
      <c r="A735" s="33"/>
      <c r="B735" s="79" t="s">
        <v>78</v>
      </c>
      <c r="C735" s="94" t="s">
        <v>1420</v>
      </c>
      <c r="D735" s="84" t="s">
        <v>1421</v>
      </c>
      <c r="E735" s="80">
        <v>8.39</v>
      </c>
      <c r="F735" s="80">
        <v>5.87</v>
      </c>
      <c r="G735" s="37">
        <f>IF(F735="",0,A735*F735)</f>
        <v>0</v>
      </c>
    </row>
    <row r="736" spans="1:7" s="40" customFormat="1" x14ac:dyDescent="0.25">
      <c r="A736" s="68"/>
      <c r="B736" s="73"/>
      <c r="C736" s="76"/>
      <c r="D736" s="70" t="s">
        <v>1422</v>
      </c>
      <c r="E736" s="75"/>
      <c r="F736" s="75"/>
      <c r="G736" s="72"/>
    </row>
    <row r="737" spans="1:7" s="40" customFormat="1" x14ac:dyDescent="0.25">
      <c r="A737" s="33"/>
      <c r="B737" s="79" t="s">
        <v>54</v>
      </c>
      <c r="C737" s="94" t="s">
        <v>1423</v>
      </c>
      <c r="D737" s="84" t="s">
        <v>1424</v>
      </c>
      <c r="E737" s="80">
        <v>1.79</v>
      </c>
      <c r="F737" s="80">
        <v>1.25</v>
      </c>
      <c r="G737" s="37">
        <f>IF(F737="",0,A737*F737)</f>
        <v>0</v>
      </c>
    </row>
    <row r="738" spans="1:7" s="40" customFormat="1" x14ac:dyDescent="0.25">
      <c r="A738" s="33"/>
      <c r="B738" s="79" t="s">
        <v>54</v>
      </c>
      <c r="C738" s="94" t="s">
        <v>1425</v>
      </c>
      <c r="D738" s="84" t="s">
        <v>1426</v>
      </c>
      <c r="E738" s="80">
        <v>1.79</v>
      </c>
      <c r="F738" s="80">
        <v>1.25</v>
      </c>
      <c r="G738" s="37">
        <f>IF(F738="",0,A738*F738)</f>
        <v>0</v>
      </c>
    </row>
    <row r="739" spans="1:7" s="40" customFormat="1" ht="25.5" x14ac:dyDescent="0.25">
      <c r="A739" s="33"/>
      <c r="B739" s="79" t="s">
        <v>147</v>
      </c>
      <c r="C739" s="94" t="s">
        <v>1427</v>
      </c>
      <c r="D739" s="84" t="s">
        <v>1428</v>
      </c>
      <c r="E739" s="80">
        <v>175.99</v>
      </c>
      <c r="F739" s="80">
        <v>123.19</v>
      </c>
      <c r="G739" s="37">
        <f>IF(F739="",0,A739*F739)</f>
        <v>0</v>
      </c>
    </row>
    <row r="740" spans="1:7" s="40" customFormat="1" ht="25.5" x14ac:dyDescent="0.25">
      <c r="A740" s="33"/>
      <c r="B740" s="79" t="s">
        <v>147</v>
      </c>
      <c r="C740" s="94" t="s">
        <v>1429</v>
      </c>
      <c r="D740" s="84" t="s">
        <v>1430</v>
      </c>
      <c r="E740" s="80">
        <v>4.29</v>
      </c>
      <c r="F740" s="80">
        <v>3</v>
      </c>
      <c r="G740" s="37">
        <f>IF(F740="",0,A740*F740)</f>
        <v>0</v>
      </c>
    </row>
    <row r="741" spans="1:7" s="40" customFormat="1" x14ac:dyDescent="0.25">
      <c r="A741" s="68"/>
      <c r="B741" s="73"/>
      <c r="C741" s="76"/>
      <c r="D741" s="70" t="s">
        <v>1431</v>
      </c>
      <c r="E741" s="75"/>
      <c r="F741" s="75"/>
      <c r="G741" s="72"/>
    </row>
    <row r="742" spans="1:7" s="40" customFormat="1" x14ac:dyDescent="0.25">
      <c r="A742" s="33"/>
      <c r="B742" s="79" t="s">
        <v>78</v>
      </c>
      <c r="C742" s="94" t="s">
        <v>1432</v>
      </c>
      <c r="D742" s="84" t="s">
        <v>1433</v>
      </c>
      <c r="E742" s="80">
        <v>8.49</v>
      </c>
      <c r="F742" s="80">
        <v>5.94</v>
      </c>
      <c r="G742" s="37">
        <f>IF(F742="",0,A742*F742)</f>
        <v>0</v>
      </c>
    </row>
    <row r="743" spans="1:7" s="40" customFormat="1" x14ac:dyDescent="0.25">
      <c r="A743" s="68"/>
      <c r="B743" s="73"/>
      <c r="C743" s="76"/>
      <c r="D743" s="70" t="s">
        <v>1434</v>
      </c>
      <c r="E743" s="75"/>
      <c r="F743" s="75"/>
      <c r="G743" s="72"/>
    </row>
    <row r="744" spans="1:7" s="40" customFormat="1" ht="25.5" x14ac:dyDescent="0.25">
      <c r="A744" s="33"/>
      <c r="B744" s="79" t="s">
        <v>54</v>
      </c>
      <c r="C744" s="94" t="s">
        <v>1435</v>
      </c>
      <c r="D744" s="84" t="s">
        <v>1436</v>
      </c>
      <c r="E744" s="80">
        <v>11.39</v>
      </c>
      <c r="F744" s="80">
        <v>7.97</v>
      </c>
      <c r="G744" s="37">
        <f>IF(F744="",0,A744*F744)</f>
        <v>0</v>
      </c>
    </row>
    <row r="745" spans="1:7" s="40" customFormat="1" x14ac:dyDescent="0.25">
      <c r="A745" s="33"/>
      <c r="B745" s="79" t="s">
        <v>54</v>
      </c>
      <c r="C745" s="94" t="s">
        <v>1437</v>
      </c>
      <c r="D745" s="84" t="s">
        <v>1438</v>
      </c>
      <c r="E745" s="80">
        <v>6.99</v>
      </c>
      <c r="F745" s="80">
        <v>4.8899999999999997</v>
      </c>
      <c r="G745" s="37">
        <f>IF(F745="",0,A745*F745)</f>
        <v>0</v>
      </c>
    </row>
    <row r="746" spans="1:7" s="40" customFormat="1" x14ac:dyDescent="0.25">
      <c r="A746" s="68"/>
      <c r="B746" s="73"/>
      <c r="C746" s="76"/>
      <c r="D746" s="70" t="s">
        <v>1439</v>
      </c>
      <c r="E746" s="75"/>
      <c r="F746" s="75"/>
      <c r="G746" s="72"/>
    </row>
    <row r="747" spans="1:7" s="40" customFormat="1" x14ac:dyDescent="0.25">
      <c r="A747" s="33"/>
      <c r="B747" s="79" t="s">
        <v>54</v>
      </c>
      <c r="C747" s="94" t="s">
        <v>1440</v>
      </c>
      <c r="D747" s="84" t="s">
        <v>1441</v>
      </c>
      <c r="E747" s="80">
        <v>11.99</v>
      </c>
      <c r="F747" s="80">
        <v>8.39</v>
      </c>
      <c r="G747" s="37">
        <f t="shared" ref="G747:G753" si="35">IF(F747="",0,A747*F747)</f>
        <v>0</v>
      </c>
    </row>
    <row r="748" spans="1:7" s="40" customFormat="1" x14ac:dyDescent="0.25">
      <c r="A748" s="33"/>
      <c r="B748" s="79" t="s">
        <v>54</v>
      </c>
      <c r="C748" s="94" t="s">
        <v>1442</v>
      </c>
      <c r="D748" s="84" t="s">
        <v>1443</v>
      </c>
      <c r="E748" s="80">
        <v>16.690000000000001</v>
      </c>
      <c r="F748" s="80">
        <v>11.68</v>
      </c>
      <c r="G748" s="37">
        <f t="shared" si="35"/>
        <v>0</v>
      </c>
    </row>
    <row r="749" spans="1:7" s="39" customFormat="1" x14ac:dyDescent="0.25">
      <c r="A749" s="33"/>
      <c r="B749" s="79" t="s">
        <v>54</v>
      </c>
      <c r="C749" s="94" t="s">
        <v>1444</v>
      </c>
      <c r="D749" s="84" t="s">
        <v>1445</v>
      </c>
      <c r="E749" s="80">
        <v>2.69</v>
      </c>
      <c r="F749" s="80">
        <v>1.88</v>
      </c>
      <c r="G749" s="37">
        <f t="shared" si="35"/>
        <v>0</v>
      </c>
    </row>
    <row r="750" spans="1:7" s="40" customFormat="1" x14ac:dyDescent="0.25">
      <c r="A750" s="33"/>
      <c r="B750" s="79" t="s">
        <v>54</v>
      </c>
      <c r="C750" s="94" t="s">
        <v>1446</v>
      </c>
      <c r="D750" s="84" t="s">
        <v>1447</v>
      </c>
      <c r="E750" s="80">
        <v>6.79</v>
      </c>
      <c r="F750" s="80">
        <v>4.75</v>
      </c>
      <c r="G750" s="37">
        <f t="shared" si="35"/>
        <v>0</v>
      </c>
    </row>
    <row r="751" spans="1:7" s="40" customFormat="1" x14ac:dyDescent="0.25">
      <c r="A751" s="33"/>
      <c r="B751" s="79" t="s">
        <v>54</v>
      </c>
      <c r="C751" s="94" t="s">
        <v>1448</v>
      </c>
      <c r="D751" s="84" t="s">
        <v>1449</v>
      </c>
      <c r="E751" s="80">
        <v>1.99</v>
      </c>
      <c r="F751" s="80">
        <v>1.39</v>
      </c>
      <c r="G751" s="37">
        <f t="shared" si="35"/>
        <v>0</v>
      </c>
    </row>
    <row r="752" spans="1:7" s="40" customFormat="1" ht="25.5" x14ac:dyDescent="0.25">
      <c r="A752" s="33"/>
      <c r="B752" s="79" t="s">
        <v>54</v>
      </c>
      <c r="C752" s="94" t="s">
        <v>1450</v>
      </c>
      <c r="D752" s="84" t="s">
        <v>1451</v>
      </c>
      <c r="E752" s="80">
        <v>2.4900000000000002</v>
      </c>
      <c r="F752" s="80">
        <v>1.74</v>
      </c>
      <c r="G752" s="37">
        <f t="shared" si="35"/>
        <v>0</v>
      </c>
    </row>
    <row r="753" spans="1:7" s="40" customFormat="1" ht="25.5" x14ac:dyDescent="0.25">
      <c r="A753" s="33"/>
      <c r="B753" s="79" t="s">
        <v>54</v>
      </c>
      <c r="C753" s="94" t="s">
        <v>1452</v>
      </c>
      <c r="D753" s="85" t="s">
        <v>1453</v>
      </c>
      <c r="E753" s="80">
        <v>4.79</v>
      </c>
      <c r="F753" s="80">
        <v>3.35</v>
      </c>
      <c r="G753" s="37">
        <f t="shared" si="35"/>
        <v>0</v>
      </c>
    </row>
    <row r="754" spans="1:7" s="40" customFormat="1" x14ac:dyDescent="0.25">
      <c r="A754" s="68"/>
      <c r="B754" s="73"/>
      <c r="C754" s="76"/>
      <c r="D754" s="70" t="s">
        <v>1454</v>
      </c>
      <c r="E754" s="75"/>
      <c r="F754" s="75"/>
      <c r="G754" s="72"/>
    </row>
    <row r="755" spans="1:7" s="40" customFormat="1" x14ac:dyDescent="0.25">
      <c r="A755" s="33"/>
      <c r="B755" s="79" t="s">
        <v>78</v>
      </c>
      <c r="C755" s="94" t="s">
        <v>1455</v>
      </c>
      <c r="D755" s="84" t="s">
        <v>1456</v>
      </c>
      <c r="E755" s="80">
        <v>15.99</v>
      </c>
      <c r="F755" s="80">
        <v>11.19</v>
      </c>
      <c r="G755" s="37">
        <f>IF(F755="",0,A755*F755)</f>
        <v>0</v>
      </c>
    </row>
    <row r="756" spans="1:7" s="40" customFormat="1" x14ac:dyDescent="0.25">
      <c r="A756" s="68"/>
      <c r="B756" s="73"/>
      <c r="C756" s="76"/>
      <c r="D756" s="70" t="s">
        <v>1457</v>
      </c>
      <c r="E756" s="75"/>
      <c r="F756" s="75"/>
      <c r="G756" s="72"/>
    </row>
    <row r="757" spans="1:7" s="40" customFormat="1" x14ac:dyDescent="0.25">
      <c r="A757" s="33"/>
      <c r="B757" s="79" t="s">
        <v>147</v>
      </c>
      <c r="C757" s="94" t="s">
        <v>1458</v>
      </c>
      <c r="D757" s="84" t="s">
        <v>1459</v>
      </c>
      <c r="E757" s="80">
        <v>19.989999999999998</v>
      </c>
      <c r="F757" s="80">
        <v>13.99</v>
      </c>
      <c r="G757" s="37">
        <f t="shared" ref="G757:G762" si="36">IF(F757="",0,A757*F757)</f>
        <v>0</v>
      </c>
    </row>
    <row r="758" spans="1:7" s="40" customFormat="1" x14ac:dyDescent="0.25">
      <c r="A758" s="33"/>
      <c r="B758" s="79" t="s">
        <v>54</v>
      </c>
      <c r="C758" s="94" t="s">
        <v>1460</v>
      </c>
      <c r="D758" s="84" t="s">
        <v>1461</v>
      </c>
      <c r="E758" s="80">
        <v>5.99</v>
      </c>
      <c r="F758" s="80">
        <v>4.1900000000000004</v>
      </c>
      <c r="G758" s="37">
        <f t="shared" si="36"/>
        <v>0</v>
      </c>
    </row>
    <row r="759" spans="1:7" s="40" customFormat="1" ht="25.5" x14ac:dyDescent="0.25">
      <c r="A759" s="33"/>
      <c r="B759" s="79" t="s">
        <v>147</v>
      </c>
      <c r="C759" s="94" t="s">
        <v>1462</v>
      </c>
      <c r="D759" s="85" t="s">
        <v>1463</v>
      </c>
      <c r="E759" s="80">
        <v>32.49</v>
      </c>
      <c r="F759" s="80">
        <v>22.74</v>
      </c>
      <c r="G759" s="37">
        <f t="shared" si="36"/>
        <v>0</v>
      </c>
    </row>
    <row r="760" spans="1:7" s="40" customFormat="1" x14ac:dyDescent="0.25">
      <c r="A760" s="33"/>
      <c r="B760" s="79" t="s">
        <v>147</v>
      </c>
      <c r="C760" s="94" t="s">
        <v>1464</v>
      </c>
      <c r="D760" s="84" t="s">
        <v>1465</v>
      </c>
      <c r="E760" s="80">
        <v>9.59</v>
      </c>
      <c r="F760" s="80">
        <v>6.71</v>
      </c>
      <c r="G760" s="37">
        <f t="shared" si="36"/>
        <v>0</v>
      </c>
    </row>
    <row r="761" spans="1:7" s="40" customFormat="1" x14ac:dyDescent="0.25">
      <c r="A761" s="33"/>
      <c r="B761" s="79" t="s">
        <v>54</v>
      </c>
      <c r="C761" s="94" t="s">
        <v>1466</v>
      </c>
      <c r="D761" s="84" t="s">
        <v>1467</v>
      </c>
      <c r="E761" s="80">
        <v>5.29</v>
      </c>
      <c r="F761" s="80">
        <v>3.7</v>
      </c>
      <c r="G761" s="37">
        <f t="shared" si="36"/>
        <v>0</v>
      </c>
    </row>
    <row r="762" spans="1:7" s="40" customFormat="1" ht="25.5" x14ac:dyDescent="0.25">
      <c r="A762" s="33"/>
      <c r="B762" s="79" t="s">
        <v>78</v>
      </c>
      <c r="C762" s="94" t="s">
        <v>1468</v>
      </c>
      <c r="D762" s="84" t="s">
        <v>1469</v>
      </c>
      <c r="E762" s="80">
        <v>6.49</v>
      </c>
      <c r="F762" s="80">
        <v>4.54</v>
      </c>
      <c r="G762" s="37">
        <f t="shared" si="36"/>
        <v>0</v>
      </c>
    </row>
    <row r="763" spans="1:7" s="40" customFormat="1" x14ac:dyDescent="0.25">
      <c r="A763" s="68"/>
      <c r="B763" s="73"/>
      <c r="C763" s="76"/>
      <c r="D763" s="70" t="s">
        <v>1470</v>
      </c>
      <c r="E763" s="75"/>
      <c r="F763" s="75"/>
      <c r="G763" s="72"/>
    </row>
    <row r="764" spans="1:7" s="40" customFormat="1" ht="25.5" x14ac:dyDescent="0.25">
      <c r="A764" s="33"/>
      <c r="B764" s="79" t="s">
        <v>54</v>
      </c>
      <c r="C764" s="94" t="s">
        <v>1471</v>
      </c>
      <c r="D764" s="84" t="s">
        <v>1472</v>
      </c>
      <c r="E764" s="80">
        <v>11.99</v>
      </c>
      <c r="F764" s="80">
        <v>8.39</v>
      </c>
      <c r="G764" s="37">
        <f>IF(F764="",0,A764*F764)</f>
        <v>0</v>
      </c>
    </row>
    <row r="765" spans="1:7" s="40" customFormat="1" x14ac:dyDescent="0.25">
      <c r="A765" s="33"/>
      <c r="B765" s="79" t="s">
        <v>54</v>
      </c>
      <c r="C765" s="94" t="s">
        <v>1473</v>
      </c>
      <c r="D765" s="84" t="s">
        <v>1474</v>
      </c>
      <c r="E765" s="80">
        <v>7.59</v>
      </c>
      <c r="F765" s="80">
        <v>5.31</v>
      </c>
      <c r="G765" s="37">
        <f>IF(F765="",0,A765*F765)</f>
        <v>0</v>
      </c>
    </row>
    <row r="766" spans="1:7" s="40" customFormat="1" x14ac:dyDescent="0.25">
      <c r="A766" s="68"/>
      <c r="B766" s="73"/>
      <c r="C766" s="76"/>
      <c r="D766" s="74" t="s">
        <v>1475</v>
      </c>
      <c r="E766" s="75"/>
      <c r="F766" s="75"/>
      <c r="G766" s="72"/>
    </row>
    <row r="767" spans="1:7" s="40" customFormat="1" ht="25.5" x14ac:dyDescent="0.25">
      <c r="A767" s="33"/>
      <c r="B767" s="79" t="s">
        <v>78</v>
      </c>
      <c r="C767" s="94" t="s">
        <v>1476</v>
      </c>
      <c r="D767" s="84" t="s">
        <v>1477</v>
      </c>
      <c r="E767" s="80">
        <v>2.99</v>
      </c>
      <c r="F767" s="80">
        <v>2.09</v>
      </c>
      <c r="G767" s="37">
        <f t="shared" ref="G767:G772" si="37">IF(F767="",0,A767*F767)</f>
        <v>0</v>
      </c>
    </row>
    <row r="768" spans="1:7" s="40" customFormat="1" x14ac:dyDescent="0.25">
      <c r="A768" s="33"/>
      <c r="B768" s="79" t="s">
        <v>78</v>
      </c>
      <c r="C768" s="94" t="s">
        <v>1478</v>
      </c>
      <c r="D768" s="85" t="s">
        <v>1479</v>
      </c>
      <c r="E768" s="80">
        <v>10.69</v>
      </c>
      <c r="F768" s="80">
        <v>7.48</v>
      </c>
      <c r="G768" s="37">
        <f t="shared" si="37"/>
        <v>0</v>
      </c>
    </row>
    <row r="769" spans="1:7" s="40" customFormat="1" x14ac:dyDescent="0.25">
      <c r="A769" s="33"/>
      <c r="B769" s="79" t="s">
        <v>78</v>
      </c>
      <c r="C769" s="94" t="s">
        <v>1480</v>
      </c>
      <c r="D769" s="84" t="s">
        <v>1481</v>
      </c>
      <c r="E769" s="80">
        <v>11.29</v>
      </c>
      <c r="F769" s="80">
        <v>7.9</v>
      </c>
      <c r="G769" s="37">
        <f t="shared" si="37"/>
        <v>0</v>
      </c>
    </row>
    <row r="770" spans="1:7" s="40" customFormat="1" x14ac:dyDescent="0.25">
      <c r="A770" s="33"/>
      <c r="B770" s="79" t="s">
        <v>78</v>
      </c>
      <c r="C770" s="94" t="s">
        <v>1482</v>
      </c>
      <c r="D770" s="84" t="s">
        <v>1483</v>
      </c>
      <c r="E770" s="80">
        <v>39.99</v>
      </c>
      <c r="F770" s="80">
        <v>27.99</v>
      </c>
      <c r="G770" s="37">
        <f t="shared" si="37"/>
        <v>0</v>
      </c>
    </row>
    <row r="771" spans="1:7" s="40" customFormat="1" x14ac:dyDescent="0.25">
      <c r="A771" s="33"/>
      <c r="B771" s="79" t="s">
        <v>54</v>
      </c>
      <c r="C771" s="94" t="s">
        <v>1484</v>
      </c>
      <c r="D771" s="84" t="s">
        <v>1485</v>
      </c>
      <c r="E771" s="80">
        <v>15.29</v>
      </c>
      <c r="F771" s="80">
        <v>10.7</v>
      </c>
      <c r="G771" s="37">
        <f t="shared" si="37"/>
        <v>0</v>
      </c>
    </row>
    <row r="772" spans="1:7" s="40" customFormat="1" ht="25.5" x14ac:dyDescent="0.25">
      <c r="A772" s="33"/>
      <c r="B772" s="79" t="s">
        <v>78</v>
      </c>
      <c r="C772" s="94" t="s">
        <v>1486</v>
      </c>
      <c r="D772" s="84" t="s">
        <v>1487</v>
      </c>
      <c r="E772" s="80">
        <v>39.99</v>
      </c>
      <c r="F772" s="80">
        <v>27.99</v>
      </c>
      <c r="G772" s="37">
        <f t="shared" si="37"/>
        <v>0</v>
      </c>
    </row>
    <row r="773" spans="1:7" s="40" customFormat="1" x14ac:dyDescent="0.25">
      <c r="A773" s="68"/>
      <c r="B773" s="73"/>
      <c r="C773" s="76"/>
      <c r="D773" s="70" t="s">
        <v>1488</v>
      </c>
      <c r="E773" s="75"/>
      <c r="F773" s="75"/>
      <c r="G773" s="72"/>
    </row>
    <row r="774" spans="1:7" s="40" customFormat="1" ht="25.5" x14ac:dyDescent="0.25">
      <c r="A774" s="33"/>
      <c r="B774" s="79" t="s">
        <v>78</v>
      </c>
      <c r="C774" s="94" t="s">
        <v>1489</v>
      </c>
      <c r="D774" s="84" t="s">
        <v>1490</v>
      </c>
      <c r="E774" s="80">
        <v>24.99</v>
      </c>
      <c r="F774" s="80">
        <v>17.489999999999998</v>
      </c>
      <c r="G774" s="37">
        <f>IF(F774="",0,A774*F774)</f>
        <v>0</v>
      </c>
    </row>
    <row r="775" spans="1:7" s="40" customFormat="1" x14ac:dyDescent="0.25">
      <c r="A775" s="33"/>
      <c r="B775" s="79" t="s">
        <v>147</v>
      </c>
      <c r="C775" s="94" t="s">
        <v>1491</v>
      </c>
      <c r="D775" s="84" t="s">
        <v>1492</v>
      </c>
      <c r="E775" s="80">
        <v>21.49</v>
      </c>
      <c r="F775" s="80">
        <v>15.04</v>
      </c>
      <c r="G775" s="37">
        <f>IF(F775="",0,A775*F775)</f>
        <v>0</v>
      </c>
    </row>
    <row r="776" spans="1:7" s="40" customFormat="1" x14ac:dyDescent="0.25">
      <c r="A776" s="68"/>
      <c r="B776" s="73"/>
      <c r="C776" s="76"/>
      <c r="D776" s="70" t="s">
        <v>1493</v>
      </c>
      <c r="E776" s="75"/>
      <c r="F776" s="75"/>
      <c r="G776" s="72"/>
    </row>
    <row r="777" spans="1:7" s="40" customFormat="1" ht="25.5" x14ac:dyDescent="0.25">
      <c r="A777" s="33"/>
      <c r="B777" s="79" t="s">
        <v>54</v>
      </c>
      <c r="C777" s="94" t="s">
        <v>1494</v>
      </c>
      <c r="D777" s="84" t="s">
        <v>1495</v>
      </c>
      <c r="E777" s="80">
        <v>7.99</v>
      </c>
      <c r="F777" s="80">
        <v>5.59</v>
      </c>
      <c r="G777" s="37">
        <f>IF(F777="",0,A777*F777)</f>
        <v>0</v>
      </c>
    </row>
    <row r="778" spans="1:7" s="40" customFormat="1" x14ac:dyDescent="0.25">
      <c r="A778" s="68"/>
      <c r="B778" s="73"/>
      <c r="C778" s="76"/>
      <c r="D778" s="70" t="s">
        <v>1496</v>
      </c>
      <c r="E778" s="75"/>
      <c r="F778" s="75"/>
      <c r="G778" s="72"/>
    </row>
    <row r="779" spans="1:7" s="39" customFormat="1" ht="25.5" x14ac:dyDescent="0.25">
      <c r="A779" s="33"/>
      <c r="B779" s="79" t="s">
        <v>54</v>
      </c>
      <c r="C779" s="95" t="s">
        <v>1497</v>
      </c>
      <c r="D779" s="84" t="s">
        <v>1498</v>
      </c>
      <c r="E779" s="80">
        <v>15.99</v>
      </c>
      <c r="F779" s="80">
        <v>11.19</v>
      </c>
      <c r="G779" s="37">
        <f>IF(F779="",0,A779*F779)</f>
        <v>0</v>
      </c>
    </row>
    <row r="780" spans="1:7" s="40" customFormat="1" ht="25.5" x14ac:dyDescent="0.25">
      <c r="A780" s="33"/>
      <c r="B780" s="79" t="s">
        <v>147</v>
      </c>
      <c r="C780" s="94" t="s">
        <v>1499</v>
      </c>
      <c r="D780" s="84" t="s">
        <v>1500</v>
      </c>
      <c r="E780" s="80">
        <v>11.99</v>
      </c>
      <c r="F780" s="80">
        <v>8.39</v>
      </c>
      <c r="G780" s="37">
        <f>IF(F780="",0,A780*F780)</f>
        <v>0</v>
      </c>
    </row>
    <row r="781" spans="1:7" s="40" customFormat="1" ht="25.5" x14ac:dyDescent="0.25">
      <c r="A781" s="33"/>
      <c r="B781" s="79" t="s">
        <v>147</v>
      </c>
      <c r="C781" s="94" t="s">
        <v>1501</v>
      </c>
      <c r="D781" s="85" t="s">
        <v>1502</v>
      </c>
      <c r="E781" s="80">
        <v>7.99</v>
      </c>
      <c r="F781" s="80">
        <v>5.59</v>
      </c>
      <c r="G781" s="37">
        <f>IF(F781="",0,A781*F781)</f>
        <v>0</v>
      </c>
    </row>
    <row r="782" spans="1:7" s="39" customFormat="1" x14ac:dyDescent="0.25">
      <c r="A782" s="68"/>
      <c r="B782" s="73"/>
      <c r="C782" s="76"/>
      <c r="D782" s="74" t="s">
        <v>1503</v>
      </c>
      <c r="E782" s="75"/>
      <c r="F782" s="75"/>
      <c r="G782" s="72"/>
    </row>
    <row r="783" spans="1:7" s="40" customFormat="1" ht="25.5" x14ac:dyDescent="0.25">
      <c r="A783" s="33"/>
      <c r="B783" s="79" t="s">
        <v>54</v>
      </c>
      <c r="C783" s="94" t="s">
        <v>1504</v>
      </c>
      <c r="D783" s="84" t="s">
        <v>1505</v>
      </c>
      <c r="E783" s="80">
        <v>3.99</v>
      </c>
      <c r="F783" s="80">
        <v>2.79</v>
      </c>
      <c r="G783" s="37">
        <f t="shared" ref="G783:G794" si="38">IF(F783="",0,A783*F783)</f>
        <v>0</v>
      </c>
    </row>
    <row r="784" spans="1:7" s="39" customFormat="1" ht="25.5" x14ac:dyDescent="0.25">
      <c r="A784" s="33"/>
      <c r="B784" s="79" t="s">
        <v>54</v>
      </c>
      <c r="C784" s="94" t="s">
        <v>1506</v>
      </c>
      <c r="D784" s="84" t="s">
        <v>1507</v>
      </c>
      <c r="E784" s="80">
        <v>3.99</v>
      </c>
      <c r="F784" s="80">
        <v>2.79</v>
      </c>
      <c r="G784" s="37">
        <f t="shared" si="38"/>
        <v>0</v>
      </c>
    </row>
    <row r="785" spans="1:7" s="40" customFormat="1" ht="25.5" x14ac:dyDescent="0.25">
      <c r="A785" s="33"/>
      <c r="B785" s="79" t="s">
        <v>54</v>
      </c>
      <c r="C785" s="94" t="s">
        <v>1508</v>
      </c>
      <c r="D785" s="84" t="s">
        <v>1509</v>
      </c>
      <c r="E785" s="80">
        <v>3.99</v>
      </c>
      <c r="F785" s="80">
        <v>2.79</v>
      </c>
      <c r="G785" s="37">
        <f t="shared" si="38"/>
        <v>0</v>
      </c>
    </row>
    <row r="786" spans="1:7" s="40" customFormat="1" ht="25.5" x14ac:dyDescent="0.25">
      <c r="A786" s="33"/>
      <c r="B786" s="79" t="s">
        <v>54</v>
      </c>
      <c r="C786" s="94" t="s">
        <v>1510</v>
      </c>
      <c r="D786" s="85" t="s">
        <v>1511</v>
      </c>
      <c r="E786" s="80">
        <v>3.99</v>
      </c>
      <c r="F786" s="80">
        <v>2.79</v>
      </c>
      <c r="G786" s="37">
        <f t="shared" si="38"/>
        <v>0</v>
      </c>
    </row>
    <row r="787" spans="1:7" s="40" customFormat="1" ht="25.5" x14ac:dyDescent="0.25">
      <c r="A787" s="33"/>
      <c r="B787" s="79" t="s">
        <v>54</v>
      </c>
      <c r="C787" s="94" t="s">
        <v>1512</v>
      </c>
      <c r="D787" s="85" t="s">
        <v>1513</v>
      </c>
      <c r="E787" s="80">
        <v>3.99</v>
      </c>
      <c r="F787" s="80">
        <v>2.79</v>
      </c>
      <c r="G787" s="37">
        <f t="shared" si="38"/>
        <v>0</v>
      </c>
    </row>
    <row r="788" spans="1:7" s="40" customFormat="1" ht="25.5" x14ac:dyDescent="0.25">
      <c r="A788" s="33"/>
      <c r="B788" s="79" t="s">
        <v>54</v>
      </c>
      <c r="C788" s="94" t="s">
        <v>1514</v>
      </c>
      <c r="D788" s="85" t="s">
        <v>1515</v>
      </c>
      <c r="E788" s="80">
        <v>3.99</v>
      </c>
      <c r="F788" s="80">
        <v>2.79</v>
      </c>
      <c r="G788" s="37">
        <f t="shared" si="38"/>
        <v>0</v>
      </c>
    </row>
    <row r="789" spans="1:7" s="39" customFormat="1" ht="25.5" x14ac:dyDescent="0.25">
      <c r="A789" s="33"/>
      <c r="B789" s="79" t="s">
        <v>54</v>
      </c>
      <c r="C789" s="94" t="s">
        <v>1516</v>
      </c>
      <c r="D789" s="84" t="s">
        <v>1517</v>
      </c>
      <c r="E789" s="80">
        <v>3.99</v>
      </c>
      <c r="F789" s="80">
        <v>2.79</v>
      </c>
      <c r="G789" s="37">
        <f t="shared" si="38"/>
        <v>0</v>
      </c>
    </row>
    <row r="790" spans="1:7" s="40" customFormat="1" ht="25.5" x14ac:dyDescent="0.25">
      <c r="A790" s="33"/>
      <c r="B790" s="79" t="s">
        <v>54</v>
      </c>
      <c r="C790" s="94" t="s">
        <v>1518</v>
      </c>
      <c r="D790" s="84" t="s">
        <v>1519</v>
      </c>
      <c r="E790" s="80">
        <v>6.79</v>
      </c>
      <c r="F790" s="80">
        <v>4.75</v>
      </c>
      <c r="G790" s="37">
        <f t="shared" si="38"/>
        <v>0</v>
      </c>
    </row>
    <row r="791" spans="1:7" s="40" customFormat="1" ht="25.5" x14ac:dyDescent="0.25">
      <c r="A791" s="33"/>
      <c r="B791" s="79" t="s">
        <v>54</v>
      </c>
      <c r="C791" s="94" t="s">
        <v>1520</v>
      </c>
      <c r="D791" s="85" t="s">
        <v>1521</v>
      </c>
      <c r="E791" s="80">
        <v>6.79</v>
      </c>
      <c r="F791" s="80">
        <v>4.75</v>
      </c>
      <c r="G791" s="37">
        <f t="shared" si="38"/>
        <v>0</v>
      </c>
    </row>
    <row r="792" spans="1:7" s="40" customFormat="1" ht="25.5" x14ac:dyDescent="0.25">
      <c r="A792" s="33"/>
      <c r="B792" s="79" t="s">
        <v>54</v>
      </c>
      <c r="C792" s="82" t="s">
        <v>1522</v>
      </c>
      <c r="D792" s="85" t="s">
        <v>1523</v>
      </c>
      <c r="E792" s="80">
        <v>6.79</v>
      </c>
      <c r="F792" s="80">
        <v>4.75</v>
      </c>
      <c r="G792" s="37">
        <f t="shared" si="38"/>
        <v>0</v>
      </c>
    </row>
    <row r="793" spans="1:7" s="39" customFormat="1" ht="25.5" x14ac:dyDescent="0.25">
      <c r="A793" s="33"/>
      <c r="B793" s="79" t="s">
        <v>54</v>
      </c>
      <c r="C793" s="82" t="s">
        <v>1524</v>
      </c>
      <c r="D793" s="85" t="s">
        <v>1525</v>
      </c>
      <c r="E793" s="80">
        <v>6.79</v>
      </c>
      <c r="F793" s="80">
        <v>4.75</v>
      </c>
      <c r="G793" s="37">
        <f t="shared" si="38"/>
        <v>0</v>
      </c>
    </row>
    <row r="794" spans="1:7" s="40" customFormat="1" ht="25.5" x14ac:dyDescent="0.25">
      <c r="A794" s="33"/>
      <c r="B794" s="79" t="s">
        <v>54</v>
      </c>
      <c r="C794" s="82" t="s">
        <v>1526</v>
      </c>
      <c r="D794" s="84" t="s">
        <v>1527</v>
      </c>
      <c r="E794" s="80">
        <v>6.79</v>
      </c>
      <c r="F794" s="80">
        <v>4.75</v>
      </c>
      <c r="G794" s="37">
        <f t="shared" si="38"/>
        <v>0</v>
      </c>
    </row>
    <row r="795" spans="1:7" s="39" customFormat="1" x14ac:dyDescent="0.25">
      <c r="A795" s="68"/>
      <c r="B795" s="73"/>
      <c r="C795" s="78"/>
      <c r="D795" s="70" t="s">
        <v>1528</v>
      </c>
      <c r="E795" s="75"/>
      <c r="F795" s="75"/>
      <c r="G795" s="72"/>
    </row>
    <row r="796" spans="1:7" s="40" customFormat="1" ht="25.5" x14ac:dyDescent="0.25">
      <c r="A796" s="33"/>
      <c r="B796" s="79" t="s">
        <v>78</v>
      </c>
      <c r="C796" s="82" t="s">
        <v>1529</v>
      </c>
      <c r="D796" s="84" t="s">
        <v>1530</v>
      </c>
      <c r="E796" s="80">
        <v>6.39</v>
      </c>
      <c r="F796" s="80">
        <v>4.47</v>
      </c>
      <c r="G796" s="37">
        <f t="shared" ref="G796:G803" si="39">IF(F796="",0,A796*F796)</f>
        <v>0</v>
      </c>
    </row>
    <row r="797" spans="1:7" s="40" customFormat="1" ht="25.5" x14ac:dyDescent="0.25">
      <c r="A797" s="33"/>
      <c r="B797" s="79" t="s">
        <v>147</v>
      </c>
      <c r="C797" s="94" t="s">
        <v>1531</v>
      </c>
      <c r="D797" s="84" t="s">
        <v>1532</v>
      </c>
      <c r="E797" s="80">
        <v>1.99</v>
      </c>
      <c r="F797" s="80">
        <v>1.39</v>
      </c>
      <c r="G797" s="37">
        <f t="shared" si="39"/>
        <v>0</v>
      </c>
    </row>
    <row r="798" spans="1:7" s="40" customFormat="1" ht="25.5" x14ac:dyDescent="0.25">
      <c r="A798" s="33"/>
      <c r="B798" s="79" t="s">
        <v>147</v>
      </c>
      <c r="C798" s="82" t="s">
        <v>1533</v>
      </c>
      <c r="D798" s="84" t="s">
        <v>1534</v>
      </c>
      <c r="E798" s="80">
        <v>2.89</v>
      </c>
      <c r="F798" s="80">
        <v>2.02</v>
      </c>
      <c r="G798" s="37">
        <f t="shared" si="39"/>
        <v>0</v>
      </c>
    </row>
    <row r="799" spans="1:7" s="40" customFormat="1" ht="25.5" x14ac:dyDescent="0.25">
      <c r="A799" s="33"/>
      <c r="B799" s="79" t="s">
        <v>147</v>
      </c>
      <c r="C799" s="82" t="s">
        <v>1535</v>
      </c>
      <c r="D799" s="84" t="s">
        <v>1536</v>
      </c>
      <c r="E799" s="80">
        <v>3.29</v>
      </c>
      <c r="F799" s="80">
        <v>2.2999999999999998</v>
      </c>
      <c r="G799" s="37">
        <f t="shared" si="39"/>
        <v>0</v>
      </c>
    </row>
    <row r="800" spans="1:7" s="39" customFormat="1" x14ac:dyDescent="0.25">
      <c r="A800" s="33"/>
      <c r="B800" s="79" t="s">
        <v>147</v>
      </c>
      <c r="C800" s="82" t="s">
        <v>1537</v>
      </c>
      <c r="D800" s="84" t="s">
        <v>1538</v>
      </c>
      <c r="E800" s="80">
        <v>1.89</v>
      </c>
      <c r="F800" s="80">
        <v>1.32</v>
      </c>
      <c r="G800" s="37">
        <f t="shared" si="39"/>
        <v>0</v>
      </c>
    </row>
    <row r="801" spans="1:7" s="40" customFormat="1" ht="25.5" x14ac:dyDescent="0.25">
      <c r="A801" s="33"/>
      <c r="B801" s="79" t="s">
        <v>147</v>
      </c>
      <c r="C801" s="94" t="s">
        <v>1539</v>
      </c>
      <c r="D801" s="84" t="s">
        <v>1540</v>
      </c>
      <c r="E801" s="80">
        <v>3.49</v>
      </c>
      <c r="F801" s="80">
        <v>2.44</v>
      </c>
      <c r="G801" s="37">
        <f t="shared" si="39"/>
        <v>0</v>
      </c>
    </row>
    <row r="802" spans="1:7" s="39" customFormat="1" ht="25.5" x14ac:dyDescent="0.25">
      <c r="A802" s="33"/>
      <c r="B802" s="79" t="s">
        <v>78</v>
      </c>
      <c r="C802" s="95" t="s">
        <v>1541</v>
      </c>
      <c r="D802" s="85" t="s">
        <v>1542</v>
      </c>
      <c r="E802" s="80">
        <v>18.989999999999998</v>
      </c>
      <c r="F802" s="80">
        <v>13.29</v>
      </c>
      <c r="G802" s="37">
        <f t="shared" si="39"/>
        <v>0</v>
      </c>
    </row>
    <row r="803" spans="1:7" s="40" customFormat="1" x14ac:dyDescent="0.25">
      <c r="A803" s="33"/>
      <c r="B803" s="79" t="s">
        <v>78</v>
      </c>
      <c r="C803" s="94" t="s">
        <v>1543</v>
      </c>
      <c r="D803" s="84" t="s">
        <v>1544</v>
      </c>
      <c r="E803" s="80">
        <v>9.2899999999999991</v>
      </c>
      <c r="F803" s="80">
        <v>6.5</v>
      </c>
      <c r="G803" s="37">
        <f t="shared" si="39"/>
        <v>0</v>
      </c>
    </row>
    <row r="804" spans="1:7" s="40" customFormat="1" x14ac:dyDescent="0.25">
      <c r="A804" s="68"/>
      <c r="B804" s="73"/>
      <c r="C804" s="73"/>
      <c r="D804" s="70" t="s">
        <v>1545</v>
      </c>
      <c r="E804" s="75"/>
      <c r="F804" s="75"/>
      <c r="G804" s="72"/>
    </row>
    <row r="805" spans="1:7" s="40" customFormat="1" x14ac:dyDescent="0.25">
      <c r="A805" s="33"/>
      <c r="B805" s="79" t="s">
        <v>78</v>
      </c>
      <c r="C805" s="94" t="s">
        <v>1546</v>
      </c>
      <c r="D805" s="84" t="s">
        <v>1547</v>
      </c>
      <c r="E805" s="80">
        <v>9.49</v>
      </c>
      <c r="F805" s="80">
        <v>6.64</v>
      </c>
      <c r="G805" s="37">
        <f>IF(F805="",0,A805*F805)</f>
        <v>0</v>
      </c>
    </row>
    <row r="806" spans="1:7" s="40" customFormat="1" x14ac:dyDescent="0.25">
      <c r="A806" s="33"/>
      <c r="B806" s="79" t="s">
        <v>78</v>
      </c>
      <c r="C806" s="94" t="s">
        <v>1548</v>
      </c>
      <c r="D806" s="84" t="s">
        <v>1549</v>
      </c>
      <c r="E806" s="80">
        <v>9.49</v>
      </c>
      <c r="F806" s="80">
        <v>6.64</v>
      </c>
      <c r="G806" s="37">
        <f>IF(F806="",0,A806*F806)</f>
        <v>0</v>
      </c>
    </row>
    <row r="807" spans="1:7" s="40" customFormat="1" x14ac:dyDescent="0.25">
      <c r="A807" s="68"/>
      <c r="B807" s="73"/>
      <c r="C807" s="73"/>
      <c r="D807" s="70" t="s">
        <v>1550</v>
      </c>
      <c r="E807" s="75"/>
      <c r="F807" s="75"/>
      <c r="G807" s="72"/>
    </row>
    <row r="808" spans="1:7" s="40" customFormat="1" x14ac:dyDescent="0.25">
      <c r="A808" s="33"/>
      <c r="B808" s="79" t="s">
        <v>78</v>
      </c>
      <c r="C808" s="94" t="s">
        <v>1551</v>
      </c>
      <c r="D808" s="84" t="s">
        <v>1552</v>
      </c>
      <c r="E808" s="80">
        <v>3.29</v>
      </c>
      <c r="F808" s="80">
        <v>2.2999999999999998</v>
      </c>
      <c r="G808" s="37">
        <f t="shared" ref="G808:G814" si="40">IF(F808="",0,A808*F808)</f>
        <v>0</v>
      </c>
    </row>
    <row r="809" spans="1:7" s="39" customFormat="1" ht="25.5" x14ac:dyDescent="0.25">
      <c r="A809" s="33"/>
      <c r="B809" s="79" t="s">
        <v>78</v>
      </c>
      <c r="C809" s="94" t="s">
        <v>1553</v>
      </c>
      <c r="D809" s="84" t="s">
        <v>1554</v>
      </c>
      <c r="E809" s="80">
        <v>10.99</v>
      </c>
      <c r="F809" s="80">
        <v>7.69</v>
      </c>
      <c r="G809" s="37">
        <f t="shared" si="40"/>
        <v>0</v>
      </c>
    </row>
    <row r="810" spans="1:7" s="40" customFormat="1" x14ac:dyDescent="0.25">
      <c r="A810" s="33"/>
      <c r="B810" s="79" t="s">
        <v>78</v>
      </c>
      <c r="C810" s="94" t="s">
        <v>1555</v>
      </c>
      <c r="D810" s="84" t="s">
        <v>1556</v>
      </c>
      <c r="E810" s="80">
        <v>10.99</v>
      </c>
      <c r="F810" s="80">
        <v>7.69</v>
      </c>
      <c r="G810" s="37">
        <f t="shared" si="40"/>
        <v>0</v>
      </c>
    </row>
    <row r="811" spans="1:7" s="40" customFormat="1" ht="25.5" x14ac:dyDescent="0.25">
      <c r="A811" s="33"/>
      <c r="B811" s="79" t="s">
        <v>78</v>
      </c>
      <c r="C811" s="94" t="s">
        <v>1557</v>
      </c>
      <c r="D811" s="84" t="s">
        <v>1558</v>
      </c>
      <c r="E811" s="80">
        <v>12.99</v>
      </c>
      <c r="F811" s="80">
        <v>9.09</v>
      </c>
      <c r="G811" s="37">
        <f t="shared" si="40"/>
        <v>0</v>
      </c>
    </row>
    <row r="812" spans="1:7" s="39" customFormat="1" ht="25.5" x14ac:dyDescent="0.25">
      <c r="A812" s="33"/>
      <c r="B812" s="79" t="s">
        <v>78</v>
      </c>
      <c r="C812" s="94" t="s">
        <v>1559</v>
      </c>
      <c r="D812" s="84" t="s">
        <v>1560</v>
      </c>
      <c r="E812" s="80">
        <v>9.99</v>
      </c>
      <c r="F812" s="80">
        <v>6.99</v>
      </c>
      <c r="G812" s="37">
        <f t="shared" si="40"/>
        <v>0</v>
      </c>
    </row>
    <row r="813" spans="1:7" s="40" customFormat="1" ht="25.5" x14ac:dyDescent="0.25">
      <c r="A813" s="33"/>
      <c r="B813" s="79" t="s">
        <v>78</v>
      </c>
      <c r="C813" s="94" t="s">
        <v>1561</v>
      </c>
      <c r="D813" s="84" t="s">
        <v>1562</v>
      </c>
      <c r="E813" s="80">
        <v>6.99</v>
      </c>
      <c r="F813" s="80">
        <v>4.8899999999999997</v>
      </c>
      <c r="G813" s="37">
        <f t="shared" si="40"/>
        <v>0</v>
      </c>
    </row>
    <row r="814" spans="1:7" s="39" customFormat="1" ht="25.5" x14ac:dyDescent="0.25">
      <c r="A814" s="33"/>
      <c r="B814" s="79" t="s">
        <v>78</v>
      </c>
      <c r="C814" s="94" t="s">
        <v>1563</v>
      </c>
      <c r="D814" s="84" t="s">
        <v>1564</v>
      </c>
      <c r="E814" s="80">
        <v>5.29</v>
      </c>
      <c r="F814" s="80">
        <v>3.7</v>
      </c>
      <c r="G814" s="37">
        <f t="shared" si="40"/>
        <v>0</v>
      </c>
    </row>
    <row r="815" spans="1:7" s="40" customFormat="1" x14ac:dyDescent="0.25">
      <c r="A815" s="68"/>
      <c r="B815" s="73"/>
      <c r="C815" s="76"/>
      <c r="D815" s="70" t="s">
        <v>1565</v>
      </c>
      <c r="E815" s="75"/>
      <c r="F815" s="75"/>
      <c r="G815" s="72"/>
    </row>
    <row r="816" spans="1:7" s="39" customFormat="1" ht="25.5" x14ac:dyDescent="0.25">
      <c r="A816" s="33"/>
      <c r="B816" s="79" t="s">
        <v>54</v>
      </c>
      <c r="C816" s="94" t="s">
        <v>1566</v>
      </c>
      <c r="D816" s="85" t="s">
        <v>1567</v>
      </c>
      <c r="E816" s="80">
        <v>11.49</v>
      </c>
      <c r="F816" s="80">
        <v>8.0399999999999991</v>
      </c>
      <c r="G816" s="37">
        <f t="shared" ref="G816:G822" si="41">IF(F816="",0,A816*F816)</f>
        <v>0</v>
      </c>
    </row>
    <row r="817" spans="1:7" s="40" customFormat="1" x14ac:dyDescent="0.25">
      <c r="A817" s="33"/>
      <c r="B817" s="79" t="s">
        <v>54</v>
      </c>
      <c r="C817" s="94" t="s">
        <v>1568</v>
      </c>
      <c r="D817" s="84" t="s">
        <v>1569</v>
      </c>
      <c r="E817" s="80">
        <v>17.989999999999998</v>
      </c>
      <c r="F817" s="80">
        <v>12.59</v>
      </c>
      <c r="G817" s="37">
        <f t="shared" si="41"/>
        <v>0</v>
      </c>
    </row>
    <row r="818" spans="1:7" s="39" customFormat="1" ht="25.5" x14ac:dyDescent="0.25">
      <c r="A818" s="33"/>
      <c r="B818" s="79" t="s">
        <v>78</v>
      </c>
      <c r="C818" s="94" t="s">
        <v>1570</v>
      </c>
      <c r="D818" s="84" t="s">
        <v>1571</v>
      </c>
      <c r="E818" s="80">
        <v>13.29</v>
      </c>
      <c r="F818" s="80">
        <v>9.3000000000000007</v>
      </c>
      <c r="G818" s="37">
        <f t="shared" si="41"/>
        <v>0</v>
      </c>
    </row>
    <row r="819" spans="1:7" s="40" customFormat="1" x14ac:dyDescent="0.25">
      <c r="A819" s="33"/>
      <c r="B819" s="34"/>
      <c r="C819" s="35"/>
      <c r="D819" s="38"/>
      <c r="E819" s="36"/>
      <c r="F819" s="36"/>
      <c r="G819" s="37">
        <f t="shared" si="41"/>
        <v>0</v>
      </c>
    </row>
    <row r="820" spans="1:7" s="40" customFormat="1" x14ac:dyDescent="0.25">
      <c r="A820" s="33"/>
      <c r="B820" s="34"/>
      <c r="C820" s="47"/>
      <c r="D820" s="38"/>
      <c r="E820" s="36"/>
      <c r="F820" s="36"/>
      <c r="G820" s="37">
        <f t="shared" si="41"/>
        <v>0</v>
      </c>
    </row>
    <row r="821" spans="1:7" s="40" customFormat="1" x14ac:dyDescent="0.25">
      <c r="A821" s="33"/>
      <c r="B821" s="34"/>
      <c r="C821" s="35"/>
      <c r="D821" s="38"/>
      <c r="E821" s="36"/>
      <c r="F821" s="36"/>
      <c r="G821" s="37">
        <f t="shared" si="41"/>
        <v>0</v>
      </c>
    </row>
    <row r="822" spans="1:7" s="40" customFormat="1" x14ac:dyDescent="0.25">
      <c r="A822" s="33"/>
      <c r="B822" s="34"/>
      <c r="C822" s="35"/>
      <c r="D822" s="38"/>
      <c r="E822" s="36"/>
      <c r="F822" s="36"/>
      <c r="G822" s="37">
        <f t="shared" si="41"/>
        <v>0</v>
      </c>
    </row>
    <row r="823" spans="1:7" s="40" customFormat="1" x14ac:dyDescent="0.25">
      <c r="A823" s="33"/>
      <c r="B823" s="34"/>
      <c r="C823" s="35"/>
      <c r="D823" s="56"/>
      <c r="E823" s="36"/>
      <c r="F823" s="36"/>
      <c r="G823" s="57"/>
    </row>
    <row r="824" spans="1:7" s="39" customFormat="1" x14ac:dyDescent="0.25">
      <c r="A824" s="33"/>
      <c r="B824" s="34"/>
      <c r="C824" s="35"/>
      <c r="D824" s="38"/>
      <c r="E824" s="36"/>
      <c r="F824" s="36"/>
      <c r="G824" s="37">
        <f>IF(F824="",0,A824*F824)</f>
        <v>0</v>
      </c>
    </row>
    <row r="825" spans="1:7" s="40" customFormat="1" x14ac:dyDescent="0.25">
      <c r="A825" s="33"/>
      <c r="B825" s="34"/>
      <c r="C825" s="35"/>
      <c r="D825" s="38"/>
      <c r="E825" s="36"/>
      <c r="F825" s="36"/>
      <c r="G825" s="37">
        <f>IF(F825="",0,A825*F825)</f>
        <v>0</v>
      </c>
    </row>
    <row r="826" spans="1:7" s="40" customFormat="1" x14ac:dyDescent="0.25">
      <c r="A826" s="33"/>
      <c r="B826" s="34"/>
      <c r="C826" s="35"/>
      <c r="D826" s="38"/>
      <c r="E826" s="36"/>
      <c r="F826" s="36"/>
      <c r="G826" s="37">
        <f>IF(F826="",0,A826*F826)</f>
        <v>0</v>
      </c>
    </row>
    <row r="827" spans="1:7" s="40" customFormat="1" x14ac:dyDescent="0.25">
      <c r="A827" s="33"/>
      <c r="B827" s="34"/>
      <c r="C827" s="35"/>
      <c r="D827" s="38"/>
      <c r="E827" s="36"/>
      <c r="F827" s="36"/>
      <c r="G827" s="37">
        <f>IF(F827="",0,A827*F827)</f>
        <v>0</v>
      </c>
    </row>
    <row r="828" spans="1:7" s="40" customFormat="1" x14ac:dyDescent="0.25">
      <c r="A828" s="33"/>
      <c r="B828" s="34"/>
      <c r="C828" s="35"/>
      <c r="D828" s="56"/>
      <c r="E828" s="36"/>
      <c r="F828" s="36"/>
      <c r="G828" s="57"/>
    </row>
    <row r="829" spans="1:7" s="39" customFormat="1" x14ac:dyDescent="0.25">
      <c r="A829" s="33"/>
      <c r="B829" s="34"/>
      <c r="C829" s="35"/>
      <c r="D829" s="38"/>
      <c r="E829" s="36"/>
      <c r="F829" s="36"/>
      <c r="G829" s="37">
        <f>IF(F829="",0,A829*F829)</f>
        <v>0</v>
      </c>
    </row>
    <row r="830" spans="1:7" s="40" customFormat="1" x14ac:dyDescent="0.25">
      <c r="A830" s="33"/>
      <c r="B830" s="34"/>
      <c r="C830" s="35"/>
      <c r="D830" s="38"/>
      <c r="E830" s="36"/>
      <c r="F830" s="36"/>
      <c r="G830" s="37">
        <f>IF(F830="",0,A830*F830)</f>
        <v>0</v>
      </c>
    </row>
    <row r="831" spans="1:7" s="40" customFormat="1" x14ac:dyDescent="0.25">
      <c r="A831" s="33"/>
      <c r="B831" s="34"/>
      <c r="C831" s="35"/>
      <c r="D831" s="38"/>
      <c r="E831" s="36"/>
      <c r="F831" s="36"/>
      <c r="G831" s="37">
        <f>IF(F831="",0,A831*F831)</f>
        <v>0</v>
      </c>
    </row>
    <row r="832" spans="1:7" s="39" customFormat="1" x14ac:dyDescent="0.25">
      <c r="A832" s="33"/>
      <c r="B832" s="34"/>
      <c r="C832" s="35"/>
      <c r="D832" s="56"/>
      <c r="E832" s="36"/>
      <c r="F832" s="36"/>
      <c r="G832" s="57"/>
    </row>
    <row r="833" spans="1:7" s="40" customFormat="1" x14ac:dyDescent="0.25">
      <c r="A833" s="33"/>
      <c r="B833" s="34"/>
      <c r="C833" s="35"/>
      <c r="D833" s="38"/>
      <c r="E833" s="36"/>
      <c r="F833" s="36"/>
      <c r="G833" s="37">
        <f>IF(F833="",0,A833*F833)</f>
        <v>0</v>
      </c>
    </row>
    <row r="834" spans="1:7" s="40" customFormat="1" x14ac:dyDescent="0.25">
      <c r="A834" s="33"/>
      <c r="B834" s="34"/>
      <c r="C834" s="35"/>
      <c r="D834" s="56"/>
      <c r="E834" s="36"/>
      <c r="F834" s="36"/>
      <c r="G834" s="57"/>
    </row>
    <row r="835" spans="1:7" s="40" customFormat="1" x14ac:dyDescent="0.25">
      <c r="A835" s="33"/>
      <c r="B835" s="34"/>
      <c r="C835" s="35"/>
      <c r="D835" s="38"/>
      <c r="E835" s="36"/>
      <c r="F835" s="36"/>
      <c r="G835" s="37">
        <f>IF(F835="",0,A835*F835)</f>
        <v>0</v>
      </c>
    </row>
    <row r="836" spans="1:7" s="40" customFormat="1" x14ac:dyDescent="0.25">
      <c r="A836" s="33"/>
      <c r="B836" s="34"/>
      <c r="C836" s="47"/>
      <c r="D836" s="38"/>
      <c r="E836" s="36"/>
      <c r="F836" s="36"/>
      <c r="G836" s="37">
        <f>IF(F836="",0,A836*F836)</f>
        <v>0</v>
      </c>
    </row>
    <row r="837" spans="1:7" s="40" customFormat="1" x14ac:dyDescent="0.25">
      <c r="A837" s="33"/>
      <c r="B837" s="34"/>
      <c r="C837" s="35"/>
      <c r="D837" s="56"/>
      <c r="E837" s="36"/>
      <c r="F837" s="36"/>
      <c r="G837" s="57"/>
    </row>
    <row r="838" spans="1:7" s="40" customFormat="1" x14ac:dyDescent="0.25">
      <c r="A838" s="33"/>
      <c r="B838" s="34"/>
      <c r="C838" s="35"/>
      <c r="D838" s="48"/>
      <c r="E838" s="36"/>
      <c r="F838" s="36"/>
      <c r="G838" s="37">
        <f>IF(F838="",0,A838*F838)</f>
        <v>0</v>
      </c>
    </row>
    <row r="839" spans="1:7" s="40" customFormat="1" x14ac:dyDescent="0.25">
      <c r="A839" s="33"/>
      <c r="B839" s="34"/>
      <c r="C839" s="35"/>
      <c r="D839" s="38"/>
      <c r="E839" s="36"/>
      <c r="F839" s="36"/>
      <c r="G839" s="37">
        <f t="shared" ref="G839:G840" si="42">IF(F839="",0,A839*F839)</f>
        <v>0</v>
      </c>
    </row>
    <row r="840" spans="1:7" s="40" customFormat="1" ht="16.5" thickBot="1" x14ac:dyDescent="0.3">
      <c r="A840" s="58"/>
      <c r="B840" s="59"/>
      <c r="C840" s="60"/>
      <c r="D840" s="61"/>
      <c r="E840" s="62"/>
      <c r="F840" s="62"/>
      <c r="G840" s="63">
        <f t="shared" si="42"/>
        <v>0</v>
      </c>
    </row>
    <row r="841" spans="1:7" s="40" customFormat="1" ht="16.5" thickBot="1" x14ac:dyDescent="0.3">
      <c r="A841" s="64" t="s">
        <v>8</v>
      </c>
      <c r="B841" s="65"/>
      <c r="C841" s="65"/>
      <c r="D841" s="65"/>
      <c r="E841" s="66"/>
      <c r="F841" s="66"/>
      <c r="G841" s="67">
        <f>SUM(G20:G840)</f>
        <v>0</v>
      </c>
    </row>
    <row r="842" spans="1:7" s="40" customFormat="1" x14ac:dyDescent="0.25">
      <c r="A842" s="27"/>
      <c r="B842" s="41"/>
      <c r="C842" s="46"/>
      <c r="D842" s="27"/>
      <c r="E842" s="42"/>
      <c r="F842" s="42"/>
      <c r="G842" s="27"/>
    </row>
    <row r="843" spans="1:7" s="40" customFormat="1" x14ac:dyDescent="0.25">
      <c r="A843" s="27"/>
      <c r="B843" s="41"/>
      <c r="C843" s="46"/>
      <c r="D843" s="27"/>
      <c r="E843" s="42"/>
      <c r="F843" s="42"/>
      <c r="G843" s="27"/>
    </row>
    <row r="844" spans="1:7" s="40" customFormat="1" x14ac:dyDescent="0.25">
      <c r="A844" s="27"/>
      <c r="B844" s="41"/>
      <c r="C844" s="46"/>
      <c r="D844" s="27"/>
      <c r="E844" s="42"/>
      <c r="F844" s="42"/>
      <c r="G844" s="27"/>
    </row>
    <row r="845" spans="1:7" s="39" customFormat="1" x14ac:dyDescent="0.25">
      <c r="A845" s="27"/>
      <c r="B845" s="41"/>
      <c r="C845" s="46"/>
      <c r="D845" s="27"/>
      <c r="E845" s="42"/>
      <c r="F845" s="42"/>
      <c r="G845" s="27"/>
    </row>
    <row r="846" spans="1:7" s="40" customFormat="1" x14ac:dyDescent="0.25">
      <c r="A846" s="27"/>
      <c r="B846" s="41"/>
      <c r="C846" s="46"/>
      <c r="D846" s="27"/>
      <c r="E846" s="42"/>
      <c r="F846" s="42"/>
      <c r="G846" s="27"/>
    </row>
    <row r="847" spans="1:7" s="39" customFormat="1" x14ac:dyDescent="0.25">
      <c r="A847" s="27"/>
      <c r="B847" s="41"/>
      <c r="C847" s="46"/>
      <c r="D847" s="27"/>
      <c r="E847" s="42"/>
      <c r="F847" s="42"/>
      <c r="G847" s="27"/>
    </row>
    <row r="848" spans="1:7" s="40" customFormat="1" x14ac:dyDescent="0.25">
      <c r="A848" s="27"/>
      <c r="B848" s="41"/>
      <c r="C848" s="46"/>
      <c r="D848" s="27"/>
      <c r="E848" s="42"/>
      <c r="F848" s="42"/>
      <c r="G848" s="27"/>
    </row>
    <row r="849" spans="1:7" s="39" customFormat="1" x14ac:dyDescent="0.25">
      <c r="A849" s="27"/>
      <c r="B849" s="41"/>
      <c r="C849" s="46"/>
      <c r="D849" s="27"/>
      <c r="E849" s="42"/>
      <c r="F849" s="42"/>
      <c r="G849" s="27"/>
    </row>
    <row r="850" spans="1:7" s="40" customFormat="1" x14ac:dyDescent="0.25">
      <c r="A850" s="27"/>
      <c r="B850" s="41"/>
      <c r="C850" s="46"/>
      <c r="D850" s="27"/>
      <c r="E850" s="42"/>
      <c r="F850" s="42"/>
      <c r="G850" s="27"/>
    </row>
    <row r="851" spans="1:7" s="39" customFormat="1" x14ac:dyDescent="0.25">
      <c r="A851" s="27"/>
      <c r="B851" s="41"/>
      <c r="C851" s="46"/>
      <c r="D851" s="27"/>
      <c r="E851" s="42"/>
      <c r="F851" s="42"/>
      <c r="G851" s="27"/>
    </row>
    <row r="852" spans="1:7" s="40" customFormat="1" x14ac:dyDescent="0.25">
      <c r="A852" s="27"/>
      <c r="B852" s="41"/>
      <c r="C852" s="46"/>
      <c r="D852" s="27"/>
      <c r="E852" s="42"/>
      <c r="F852" s="42"/>
      <c r="G852" s="27"/>
    </row>
    <row r="853" spans="1:7" s="39" customFormat="1" x14ac:dyDescent="0.25">
      <c r="A853" s="27"/>
      <c r="B853" s="41"/>
      <c r="C853" s="46"/>
      <c r="D853" s="27"/>
      <c r="E853" s="42"/>
      <c r="F853" s="42"/>
      <c r="G853" s="27"/>
    </row>
    <row r="854" spans="1:7" s="40" customFormat="1" x14ac:dyDescent="0.25">
      <c r="A854" s="27"/>
      <c r="B854" s="41"/>
      <c r="C854" s="46"/>
      <c r="D854" s="27"/>
      <c r="E854" s="42"/>
      <c r="F854" s="42"/>
      <c r="G854" s="27"/>
    </row>
    <row r="855" spans="1:7" s="39" customFormat="1" x14ac:dyDescent="0.25">
      <c r="A855" s="27"/>
      <c r="B855" s="41"/>
      <c r="C855" s="46"/>
      <c r="D855" s="27"/>
      <c r="E855" s="42"/>
      <c r="F855" s="42"/>
      <c r="G855" s="27"/>
    </row>
    <row r="856" spans="1:7" s="40" customFormat="1" x14ac:dyDescent="0.25">
      <c r="A856" s="27"/>
      <c r="B856" s="41"/>
      <c r="C856" s="46"/>
      <c r="D856" s="27"/>
      <c r="E856" s="42"/>
      <c r="F856" s="42"/>
      <c r="G856" s="27"/>
    </row>
    <row r="857" spans="1:7" s="39" customFormat="1" x14ac:dyDescent="0.25">
      <c r="A857" s="27"/>
      <c r="B857" s="41"/>
      <c r="C857" s="46"/>
      <c r="D857" s="27"/>
      <c r="E857" s="42"/>
      <c r="F857" s="42"/>
      <c r="G857" s="27"/>
    </row>
    <row r="858" spans="1:7" s="40" customFormat="1" x14ac:dyDescent="0.25">
      <c r="A858" s="27"/>
      <c r="B858" s="41"/>
      <c r="C858" s="46"/>
      <c r="D858" s="27"/>
      <c r="E858" s="42"/>
      <c r="F858" s="42"/>
      <c r="G858" s="27"/>
    </row>
    <row r="859" spans="1:7" s="40" customFormat="1" x14ac:dyDescent="0.25">
      <c r="A859" s="27"/>
      <c r="B859" s="41"/>
      <c r="C859" s="46"/>
      <c r="D859" s="27"/>
      <c r="E859" s="42"/>
      <c r="F859" s="42"/>
      <c r="G859" s="27"/>
    </row>
    <row r="860" spans="1:7" s="39" customFormat="1" x14ac:dyDescent="0.25">
      <c r="A860" s="27"/>
      <c r="B860" s="41"/>
      <c r="C860" s="46"/>
      <c r="D860" s="27"/>
      <c r="E860" s="42"/>
      <c r="F860" s="42"/>
      <c r="G860" s="27"/>
    </row>
    <row r="861" spans="1:7" s="40" customFormat="1" x14ac:dyDescent="0.25">
      <c r="A861" s="27"/>
      <c r="B861" s="41"/>
      <c r="C861" s="46"/>
      <c r="D861" s="27"/>
      <c r="E861" s="42"/>
      <c r="F861" s="42"/>
      <c r="G861" s="27"/>
    </row>
    <row r="862" spans="1:7" s="40" customFormat="1" x14ac:dyDescent="0.25">
      <c r="A862" s="27"/>
      <c r="B862" s="41"/>
      <c r="C862" s="46"/>
      <c r="D862" s="27"/>
      <c r="E862" s="42"/>
      <c r="F862" s="42"/>
      <c r="G862" s="27"/>
    </row>
    <row r="863" spans="1:7" s="40" customFormat="1" x14ac:dyDescent="0.25">
      <c r="A863" s="27"/>
      <c r="B863" s="41"/>
      <c r="C863" s="46"/>
      <c r="D863" s="27"/>
      <c r="E863" s="42"/>
      <c r="F863" s="42"/>
      <c r="G863" s="27"/>
    </row>
    <row r="864" spans="1:7" s="39" customFormat="1" x14ac:dyDescent="0.25">
      <c r="A864" s="27"/>
      <c r="B864" s="41"/>
      <c r="C864" s="46"/>
      <c r="D864" s="27"/>
      <c r="E864" s="42"/>
      <c r="F864" s="42"/>
      <c r="G864" s="27"/>
    </row>
    <row r="865" spans="1:7" s="40" customFormat="1" x14ac:dyDescent="0.25">
      <c r="A865" s="27"/>
      <c r="B865" s="41"/>
      <c r="C865" s="46"/>
      <c r="D865" s="27"/>
      <c r="E865" s="42"/>
      <c r="F865" s="42"/>
      <c r="G865" s="27"/>
    </row>
    <row r="866" spans="1:7" s="40" customFormat="1" x14ac:dyDescent="0.25">
      <c r="A866" s="27"/>
      <c r="B866" s="41"/>
      <c r="C866" s="46"/>
      <c r="D866" s="27"/>
      <c r="E866" s="42"/>
      <c r="F866" s="42"/>
      <c r="G866" s="27"/>
    </row>
    <row r="867" spans="1:7" s="39" customFormat="1" x14ac:dyDescent="0.25">
      <c r="A867" s="27"/>
      <c r="B867" s="41"/>
      <c r="C867" s="46"/>
      <c r="D867" s="27"/>
      <c r="E867" s="42"/>
      <c r="F867" s="42"/>
      <c r="G867" s="27"/>
    </row>
    <row r="868" spans="1:7" s="40" customFormat="1" x14ac:dyDescent="0.25">
      <c r="A868" s="27"/>
      <c r="B868" s="41"/>
      <c r="C868" s="46"/>
      <c r="D868" s="27"/>
      <c r="E868" s="42"/>
      <c r="F868" s="42"/>
      <c r="G868" s="27"/>
    </row>
    <row r="869" spans="1:7" s="39" customFormat="1" x14ac:dyDescent="0.25">
      <c r="A869" s="27"/>
      <c r="B869" s="41"/>
      <c r="C869" s="46"/>
      <c r="D869" s="27"/>
      <c r="E869" s="42"/>
      <c r="F869" s="42"/>
      <c r="G869" s="27"/>
    </row>
    <row r="870" spans="1:7" s="40" customFormat="1" x14ac:dyDescent="0.25">
      <c r="A870" s="27"/>
      <c r="B870" s="41"/>
      <c r="C870" s="46"/>
      <c r="D870" s="27"/>
      <c r="E870" s="42"/>
      <c r="F870" s="42"/>
      <c r="G870" s="27"/>
    </row>
    <row r="871" spans="1:7" s="39" customFormat="1" x14ac:dyDescent="0.25">
      <c r="A871" s="27"/>
      <c r="B871" s="41"/>
      <c r="C871" s="46"/>
      <c r="D871" s="27"/>
      <c r="E871" s="42"/>
      <c r="F871" s="42"/>
      <c r="G871" s="27"/>
    </row>
    <row r="872" spans="1:7" s="40" customFormat="1" x14ac:dyDescent="0.25">
      <c r="A872" s="27"/>
      <c r="B872" s="41"/>
      <c r="C872" s="46"/>
      <c r="D872" s="27"/>
      <c r="E872" s="42"/>
      <c r="F872" s="42"/>
      <c r="G872" s="27"/>
    </row>
    <row r="873" spans="1:7" s="40" customFormat="1" x14ac:dyDescent="0.25">
      <c r="A873" s="27"/>
      <c r="B873" s="41"/>
      <c r="C873" s="46"/>
      <c r="D873" s="27"/>
      <c r="E873" s="42"/>
      <c r="F873" s="42"/>
      <c r="G873" s="27"/>
    </row>
    <row r="874" spans="1:7" s="40" customFormat="1" x14ac:dyDescent="0.25">
      <c r="A874" s="27"/>
      <c r="B874" s="41"/>
      <c r="C874" s="46"/>
      <c r="D874" s="27"/>
      <c r="E874" s="42"/>
      <c r="F874" s="42"/>
      <c r="G874" s="27"/>
    </row>
    <row r="875" spans="1:7" s="40" customFormat="1" x14ac:dyDescent="0.25">
      <c r="A875" s="27"/>
      <c r="B875" s="41"/>
      <c r="C875" s="46"/>
      <c r="D875" s="27"/>
      <c r="E875" s="42"/>
      <c r="F875" s="42"/>
      <c r="G875" s="27"/>
    </row>
    <row r="876" spans="1:7" s="40" customFormat="1" x14ac:dyDescent="0.25">
      <c r="A876" s="27"/>
      <c r="B876" s="41"/>
      <c r="C876" s="46"/>
      <c r="D876" s="27"/>
      <c r="E876" s="42"/>
      <c r="F876" s="42"/>
      <c r="G876" s="27"/>
    </row>
    <row r="877" spans="1:7" s="40" customFormat="1" x14ac:dyDescent="0.25">
      <c r="A877" s="27"/>
      <c r="B877" s="41"/>
      <c r="C877" s="46"/>
      <c r="D877" s="27"/>
      <c r="E877" s="42"/>
      <c r="F877" s="42"/>
      <c r="G877" s="27"/>
    </row>
    <row r="878" spans="1:7" s="40" customFormat="1" x14ac:dyDescent="0.25">
      <c r="A878" s="27"/>
      <c r="B878" s="41"/>
      <c r="C878" s="46"/>
      <c r="D878" s="27"/>
      <c r="E878" s="42"/>
      <c r="F878" s="42"/>
      <c r="G878" s="27"/>
    </row>
    <row r="879" spans="1:7" s="40" customFormat="1" x14ac:dyDescent="0.25">
      <c r="A879" s="27"/>
      <c r="B879" s="41"/>
      <c r="C879" s="46"/>
      <c r="D879" s="27"/>
      <c r="E879" s="42"/>
      <c r="F879" s="42"/>
      <c r="G879" s="27"/>
    </row>
    <row r="880" spans="1:7" s="40" customFormat="1" x14ac:dyDescent="0.25">
      <c r="A880" s="27"/>
      <c r="B880" s="41"/>
      <c r="C880" s="46"/>
      <c r="D880" s="27"/>
      <c r="E880" s="42"/>
      <c r="F880" s="42"/>
      <c r="G880" s="27"/>
    </row>
    <row r="881" spans="1:7" s="40" customFormat="1" x14ac:dyDescent="0.25">
      <c r="A881" s="27"/>
      <c r="B881" s="41"/>
      <c r="C881" s="46"/>
      <c r="D881" s="27"/>
      <c r="E881" s="42"/>
      <c r="F881" s="42"/>
      <c r="G881" s="27"/>
    </row>
    <row r="882" spans="1:7" s="39" customFormat="1" x14ac:dyDescent="0.25">
      <c r="A882" s="27"/>
      <c r="B882" s="41"/>
      <c r="C882" s="46"/>
      <c r="D882" s="27"/>
      <c r="E882" s="42"/>
      <c r="F882" s="42"/>
      <c r="G882" s="27"/>
    </row>
    <row r="883" spans="1:7" s="40" customFormat="1" x14ac:dyDescent="0.25">
      <c r="A883" s="27"/>
      <c r="B883" s="41"/>
      <c r="C883" s="46"/>
      <c r="D883" s="27"/>
      <c r="E883" s="42"/>
      <c r="F883" s="42"/>
      <c r="G883" s="27"/>
    </row>
    <row r="884" spans="1:7" s="40" customFormat="1" x14ac:dyDescent="0.25">
      <c r="A884" s="27"/>
      <c r="B884" s="41"/>
      <c r="C884" s="46"/>
      <c r="D884" s="27"/>
      <c r="E884" s="42"/>
      <c r="F884" s="42"/>
      <c r="G884" s="27"/>
    </row>
    <row r="885" spans="1:7" s="39" customFormat="1" x14ac:dyDescent="0.25">
      <c r="A885" s="27"/>
      <c r="B885" s="41"/>
      <c r="C885" s="46"/>
      <c r="D885" s="27"/>
      <c r="E885" s="42"/>
      <c r="F885" s="42"/>
      <c r="G885" s="27"/>
    </row>
    <row r="886" spans="1:7" s="40" customFormat="1" x14ac:dyDescent="0.25">
      <c r="A886" s="27"/>
      <c r="B886" s="41"/>
      <c r="C886" s="46"/>
      <c r="D886" s="27"/>
      <c r="E886" s="42"/>
      <c r="F886" s="42"/>
      <c r="G886" s="27"/>
    </row>
    <row r="887" spans="1:7" s="39" customFormat="1" x14ac:dyDescent="0.25">
      <c r="A887" s="27"/>
      <c r="B887" s="41"/>
      <c r="C887" s="46"/>
      <c r="D887" s="27"/>
      <c r="E887" s="42"/>
      <c r="F887" s="42"/>
      <c r="G887" s="27"/>
    </row>
    <row r="888" spans="1:7" s="40" customFormat="1" x14ac:dyDescent="0.25">
      <c r="A888" s="27"/>
      <c r="B888" s="41"/>
      <c r="C888" s="46"/>
      <c r="D888" s="27"/>
      <c r="E888" s="42"/>
      <c r="F888" s="42"/>
      <c r="G888" s="27"/>
    </row>
    <row r="889" spans="1:7" s="40" customFormat="1" x14ac:dyDescent="0.25">
      <c r="A889" s="27"/>
      <c r="B889" s="41"/>
      <c r="C889" s="46"/>
      <c r="D889" s="27"/>
      <c r="E889" s="42"/>
      <c r="F889" s="42"/>
      <c r="G889" s="27"/>
    </row>
    <row r="890" spans="1:7" s="40" customFormat="1" x14ac:dyDescent="0.25">
      <c r="A890" s="27"/>
      <c r="B890" s="41"/>
      <c r="C890" s="46"/>
      <c r="D890" s="27"/>
      <c r="E890" s="42"/>
      <c r="F890" s="42"/>
      <c r="G890" s="27"/>
    </row>
    <row r="891" spans="1:7" s="40" customFormat="1" x14ac:dyDescent="0.25">
      <c r="A891" s="27"/>
      <c r="B891" s="41"/>
      <c r="C891" s="46"/>
      <c r="D891" s="27"/>
      <c r="E891" s="42"/>
      <c r="F891" s="42"/>
      <c r="G891" s="27"/>
    </row>
    <row r="892" spans="1:7" s="40" customFormat="1" x14ac:dyDescent="0.25">
      <c r="A892" s="27"/>
      <c r="B892" s="41"/>
      <c r="C892" s="46"/>
      <c r="D892" s="27"/>
      <c r="E892" s="42"/>
      <c r="F892" s="42"/>
      <c r="G892" s="27"/>
    </row>
    <row r="893" spans="1:7" s="40" customFormat="1" x14ac:dyDescent="0.25">
      <c r="A893" s="27"/>
      <c r="B893" s="41"/>
      <c r="C893" s="46"/>
      <c r="D893" s="27"/>
      <c r="E893" s="42"/>
      <c r="F893" s="42"/>
      <c r="G893" s="27"/>
    </row>
    <row r="894" spans="1:7" s="40" customFormat="1" x14ac:dyDescent="0.25">
      <c r="A894" s="27"/>
      <c r="B894" s="41"/>
      <c r="C894" s="46"/>
      <c r="D894" s="27"/>
      <c r="E894" s="42"/>
      <c r="F894" s="42"/>
      <c r="G894" s="27"/>
    </row>
    <row r="895" spans="1:7" s="40" customFormat="1" x14ac:dyDescent="0.25">
      <c r="A895" s="27"/>
      <c r="B895" s="41"/>
      <c r="C895" s="46"/>
      <c r="D895" s="27"/>
      <c r="E895" s="42"/>
      <c r="F895" s="42"/>
      <c r="G895" s="27"/>
    </row>
    <row r="896" spans="1:7" s="40" customFormat="1" x14ac:dyDescent="0.25">
      <c r="A896" s="27"/>
      <c r="B896" s="41"/>
      <c r="C896" s="46"/>
      <c r="D896" s="27"/>
      <c r="E896" s="42"/>
      <c r="F896" s="42"/>
      <c r="G896" s="27"/>
    </row>
    <row r="897" spans="1:7" s="40" customFormat="1" x14ac:dyDescent="0.25">
      <c r="A897" s="27"/>
      <c r="B897" s="41"/>
      <c r="C897" s="46"/>
      <c r="D897" s="27"/>
      <c r="E897" s="42"/>
      <c r="F897" s="42"/>
      <c r="G897" s="27"/>
    </row>
    <row r="898" spans="1:7" s="40" customFormat="1" x14ac:dyDescent="0.25">
      <c r="A898" s="27"/>
      <c r="B898" s="41"/>
      <c r="C898" s="46"/>
      <c r="D898" s="27"/>
      <c r="E898" s="42"/>
      <c r="F898" s="42"/>
      <c r="G898" s="27"/>
    </row>
    <row r="899" spans="1:7" s="40" customFormat="1" x14ac:dyDescent="0.25">
      <c r="A899" s="27"/>
      <c r="B899" s="41"/>
      <c r="C899" s="46"/>
      <c r="D899" s="27"/>
      <c r="E899" s="42"/>
      <c r="F899" s="42"/>
      <c r="G899" s="27"/>
    </row>
    <row r="900" spans="1:7" s="40" customFormat="1" x14ac:dyDescent="0.25">
      <c r="A900" s="27"/>
      <c r="B900" s="41"/>
      <c r="C900" s="46"/>
      <c r="D900" s="27"/>
      <c r="E900" s="42"/>
      <c r="F900" s="42"/>
      <c r="G900" s="27"/>
    </row>
    <row r="901" spans="1:7" s="40" customFormat="1" x14ac:dyDescent="0.25">
      <c r="A901" s="27"/>
      <c r="B901" s="41"/>
      <c r="C901" s="46"/>
      <c r="D901" s="27"/>
      <c r="E901" s="42"/>
      <c r="F901" s="42"/>
      <c r="G901" s="27"/>
    </row>
    <row r="902" spans="1:7" s="40" customFormat="1" x14ac:dyDescent="0.25">
      <c r="A902" s="27"/>
      <c r="B902" s="41"/>
      <c r="C902" s="46"/>
      <c r="D902" s="27"/>
      <c r="E902" s="42"/>
      <c r="F902" s="42"/>
      <c r="G902" s="27"/>
    </row>
    <row r="903" spans="1:7" s="39" customFormat="1" x14ac:dyDescent="0.25">
      <c r="A903" s="27"/>
      <c r="B903" s="41"/>
      <c r="C903" s="46"/>
      <c r="D903" s="27"/>
      <c r="E903" s="42"/>
      <c r="F903" s="42"/>
      <c r="G903" s="27"/>
    </row>
    <row r="904" spans="1:7" s="40" customFormat="1" x14ac:dyDescent="0.25">
      <c r="A904" s="27"/>
      <c r="B904" s="41"/>
      <c r="C904" s="46"/>
      <c r="D904" s="27"/>
      <c r="E904" s="42"/>
      <c r="F904" s="42"/>
      <c r="G904" s="27"/>
    </row>
    <row r="905" spans="1:7" s="40" customFormat="1" x14ac:dyDescent="0.25">
      <c r="A905" s="27"/>
      <c r="B905" s="41"/>
      <c r="C905" s="46"/>
      <c r="D905" s="27"/>
      <c r="E905" s="42"/>
      <c r="F905" s="42"/>
      <c r="G905" s="27"/>
    </row>
    <row r="906" spans="1:7" s="40" customFormat="1" x14ac:dyDescent="0.25">
      <c r="A906" s="27"/>
      <c r="B906" s="41"/>
      <c r="C906" s="46"/>
      <c r="D906" s="27"/>
      <c r="E906" s="42"/>
      <c r="F906" s="42"/>
      <c r="G906" s="27"/>
    </row>
    <row r="907" spans="1:7" s="40" customFormat="1" x14ac:dyDescent="0.25">
      <c r="A907" s="27"/>
      <c r="B907" s="41"/>
      <c r="C907" s="46"/>
      <c r="D907" s="27"/>
      <c r="E907" s="42"/>
      <c r="F907" s="42"/>
      <c r="G907" s="27"/>
    </row>
    <row r="908" spans="1:7" s="39" customFormat="1" x14ac:dyDescent="0.25">
      <c r="A908" s="27"/>
      <c r="B908" s="41"/>
      <c r="C908" s="46"/>
      <c r="D908" s="27"/>
      <c r="E908" s="42"/>
      <c r="F908" s="42"/>
      <c r="G908" s="27"/>
    </row>
    <row r="909" spans="1:7" s="40" customFormat="1" x14ac:dyDescent="0.25">
      <c r="A909" s="27"/>
      <c r="B909" s="41"/>
      <c r="C909" s="46"/>
      <c r="D909" s="27"/>
      <c r="E909" s="42"/>
      <c r="F909" s="42"/>
      <c r="G909" s="27"/>
    </row>
    <row r="910" spans="1:7" s="40" customFormat="1" x14ac:dyDescent="0.25">
      <c r="A910" s="27"/>
      <c r="B910" s="41"/>
      <c r="C910" s="46"/>
      <c r="D910" s="27"/>
      <c r="E910" s="42"/>
      <c r="F910" s="42"/>
      <c r="G910" s="27"/>
    </row>
    <row r="911" spans="1:7" s="40" customFormat="1" x14ac:dyDescent="0.25">
      <c r="A911" s="27"/>
      <c r="B911" s="41"/>
      <c r="C911" s="46"/>
      <c r="D911" s="27"/>
      <c r="E911" s="42"/>
      <c r="F911" s="42"/>
      <c r="G911" s="27"/>
    </row>
    <row r="912" spans="1:7" s="39" customFormat="1" x14ac:dyDescent="0.25">
      <c r="A912" s="27"/>
      <c r="B912" s="41"/>
      <c r="C912" s="46"/>
      <c r="D912" s="27"/>
      <c r="E912" s="42"/>
      <c r="F912" s="42"/>
      <c r="G912" s="27"/>
    </row>
    <row r="913" spans="1:7" s="40" customFormat="1" x14ac:dyDescent="0.25">
      <c r="A913" s="27"/>
      <c r="B913" s="41"/>
      <c r="C913" s="46"/>
      <c r="D913" s="27"/>
      <c r="E913" s="42"/>
      <c r="F913" s="42"/>
      <c r="G913" s="27"/>
    </row>
    <row r="914" spans="1:7" s="39" customFormat="1" x14ac:dyDescent="0.25">
      <c r="A914" s="27"/>
      <c r="B914" s="41"/>
      <c r="C914" s="46"/>
      <c r="D914" s="27"/>
      <c r="E914" s="42"/>
      <c r="F914" s="42"/>
      <c r="G914" s="27"/>
    </row>
    <row r="915" spans="1:7" s="40" customFormat="1" x14ac:dyDescent="0.25">
      <c r="A915" s="27"/>
      <c r="B915" s="41"/>
      <c r="C915" s="46"/>
      <c r="D915" s="27"/>
      <c r="E915" s="42"/>
      <c r="F915" s="42"/>
      <c r="G915" s="27"/>
    </row>
    <row r="916" spans="1:7" s="40" customFormat="1" x14ac:dyDescent="0.25">
      <c r="A916" s="27"/>
      <c r="B916" s="41"/>
      <c r="C916" s="46"/>
      <c r="D916" s="27"/>
      <c r="E916" s="42"/>
      <c r="F916" s="42"/>
      <c r="G916" s="27"/>
    </row>
    <row r="917" spans="1:7" s="39" customFormat="1" x14ac:dyDescent="0.25">
      <c r="A917" s="27"/>
      <c r="B917" s="41"/>
      <c r="C917" s="46"/>
      <c r="D917" s="27"/>
      <c r="E917" s="42"/>
      <c r="F917" s="42"/>
      <c r="G917" s="27"/>
    </row>
    <row r="918" spans="1:7" s="40" customFormat="1" x14ac:dyDescent="0.25">
      <c r="A918" s="27"/>
      <c r="B918" s="41"/>
      <c r="C918" s="46"/>
      <c r="D918" s="27"/>
      <c r="E918" s="42"/>
      <c r="F918" s="42"/>
      <c r="G918" s="27"/>
    </row>
    <row r="919" spans="1:7" s="40" customFormat="1" x14ac:dyDescent="0.25">
      <c r="A919" s="27"/>
      <c r="B919" s="41"/>
      <c r="C919" s="46"/>
      <c r="D919" s="27"/>
      <c r="E919" s="42"/>
      <c r="F919" s="42"/>
      <c r="G919" s="27"/>
    </row>
    <row r="920" spans="1:7" s="39" customFormat="1" x14ac:dyDescent="0.25">
      <c r="A920" s="27"/>
      <c r="B920" s="41"/>
      <c r="C920" s="46"/>
      <c r="D920" s="27"/>
      <c r="E920" s="42"/>
      <c r="F920" s="42"/>
      <c r="G920" s="27"/>
    </row>
    <row r="921" spans="1:7" s="40" customFormat="1" x14ac:dyDescent="0.25">
      <c r="A921" s="27"/>
      <c r="B921" s="41"/>
      <c r="C921" s="46"/>
      <c r="D921" s="27"/>
      <c r="E921" s="42"/>
      <c r="F921" s="42"/>
      <c r="G921" s="27"/>
    </row>
    <row r="922" spans="1:7" s="39" customFormat="1" x14ac:dyDescent="0.25">
      <c r="A922" s="27"/>
      <c r="B922" s="41"/>
      <c r="C922" s="46"/>
      <c r="D922" s="27"/>
      <c r="E922" s="42"/>
      <c r="F922" s="42"/>
      <c r="G922" s="27"/>
    </row>
    <row r="923" spans="1:7" s="40" customFormat="1" x14ac:dyDescent="0.25">
      <c r="A923" s="27"/>
      <c r="B923" s="41"/>
      <c r="C923" s="46"/>
      <c r="D923" s="27"/>
      <c r="E923" s="42"/>
      <c r="F923" s="42"/>
      <c r="G923" s="27"/>
    </row>
    <row r="924" spans="1:7" s="40" customFormat="1" x14ac:dyDescent="0.25">
      <c r="A924" s="27"/>
      <c r="B924" s="41"/>
      <c r="C924" s="46"/>
      <c r="D924" s="27"/>
      <c r="E924" s="42"/>
      <c r="F924" s="42"/>
      <c r="G924" s="27"/>
    </row>
    <row r="925" spans="1:7" s="39" customFormat="1" x14ac:dyDescent="0.25">
      <c r="A925" s="27"/>
      <c r="B925" s="41"/>
      <c r="C925" s="46"/>
      <c r="D925" s="27"/>
      <c r="E925" s="42"/>
      <c r="F925" s="42"/>
      <c r="G925" s="27"/>
    </row>
    <row r="926" spans="1:7" s="40" customFormat="1" x14ac:dyDescent="0.25">
      <c r="A926" s="27"/>
      <c r="B926" s="41"/>
      <c r="C926" s="46"/>
      <c r="D926" s="27"/>
      <c r="E926" s="42"/>
      <c r="F926" s="42"/>
      <c r="G926" s="27"/>
    </row>
    <row r="927" spans="1:7" s="40" customFormat="1" x14ac:dyDescent="0.25">
      <c r="A927" s="27"/>
      <c r="B927" s="41"/>
      <c r="C927" s="46"/>
      <c r="D927" s="27"/>
      <c r="E927" s="42"/>
      <c r="F927" s="42"/>
      <c r="G927" s="27"/>
    </row>
    <row r="928" spans="1:7" s="40" customFormat="1" x14ac:dyDescent="0.25">
      <c r="A928" s="27"/>
      <c r="B928" s="41"/>
      <c r="C928" s="46"/>
      <c r="D928" s="27"/>
      <c r="E928" s="42"/>
      <c r="F928" s="42"/>
      <c r="G928" s="27"/>
    </row>
    <row r="929" spans="1:7" s="39" customFormat="1" x14ac:dyDescent="0.25">
      <c r="A929" s="27"/>
      <c r="B929" s="41"/>
      <c r="C929" s="46"/>
      <c r="D929" s="27"/>
      <c r="E929" s="42"/>
      <c r="F929" s="42"/>
      <c r="G929" s="27"/>
    </row>
    <row r="930" spans="1:7" s="40" customFormat="1" x14ac:dyDescent="0.25">
      <c r="A930" s="27"/>
      <c r="B930" s="41"/>
      <c r="C930" s="46"/>
      <c r="D930" s="27"/>
      <c r="E930" s="42"/>
      <c r="F930" s="42"/>
      <c r="G930" s="27"/>
    </row>
    <row r="931" spans="1:7" s="40" customFormat="1" x14ac:dyDescent="0.25">
      <c r="A931" s="27"/>
      <c r="B931" s="41"/>
      <c r="C931" s="46"/>
      <c r="D931" s="27"/>
      <c r="E931" s="42"/>
      <c r="F931" s="42"/>
      <c r="G931" s="27"/>
    </row>
    <row r="932" spans="1:7" s="40" customFormat="1" x14ac:dyDescent="0.25">
      <c r="A932" s="27"/>
      <c r="B932" s="41"/>
      <c r="C932" s="46"/>
      <c r="D932" s="27"/>
      <c r="E932" s="42"/>
      <c r="F932" s="42"/>
      <c r="G932" s="27"/>
    </row>
    <row r="933" spans="1:7" s="40" customFormat="1" x14ac:dyDescent="0.25">
      <c r="A933" s="27"/>
      <c r="B933" s="41"/>
      <c r="C933" s="46"/>
      <c r="D933" s="27"/>
      <c r="E933" s="42"/>
      <c r="F933" s="42"/>
      <c r="G933" s="27"/>
    </row>
    <row r="934" spans="1:7" s="39" customFormat="1" x14ac:dyDescent="0.25">
      <c r="A934" s="27"/>
      <c r="B934" s="41"/>
      <c r="C934" s="46"/>
      <c r="D934" s="27"/>
      <c r="E934" s="42"/>
      <c r="F934" s="42"/>
      <c r="G934" s="27"/>
    </row>
    <row r="935" spans="1:7" s="40" customFormat="1" x14ac:dyDescent="0.25">
      <c r="A935" s="27"/>
      <c r="B935" s="41"/>
      <c r="C935" s="46"/>
      <c r="D935" s="27"/>
      <c r="E935" s="42"/>
      <c r="F935" s="42"/>
      <c r="G935" s="27"/>
    </row>
    <row r="936" spans="1:7" s="40" customFormat="1" x14ac:dyDescent="0.25">
      <c r="A936" s="27"/>
      <c r="B936" s="41"/>
      <c r="C936" s="46"/>
      <c r="D936" s="27"/>
      <c r="E936" s="42"/>
      <c r="F936" s="42"/>
      <c r="G936" s="27"/>
    </row>
    <row r="937" spans="1:7" s="40" customFormat="1" x14ac:dyDescent="0.25">
      <c r="A937" s="27"/>
      <c r="B937" s="41"/>
      <c r="C937" s="46"/>
      <c r="D937" s="27"/>
      <c r="E937" s="42"/>
      <c r="F937" s="42"/>
      <c r="G937" s="27"/>
    </row>
    <row r="938" spans="1:7" s="40" customFormat="1" x14ac:dyDescent="0.25">
      <c r="A938" s="27"/>
      <c r="B938" s="41"/>
      <c r="C938" s="46"/>
      <c r="D938" s="27"/>
      <c r="E938" s="42"/>
      <c r="F938" s="42"/>
      <c r="G938" s="27"/>
    </row>
    <row r="939" spans="1:7" s="39" customFormat="1" x14ac:dyDescent="0.25">
      <c r="A939" s="27"/>
      <c r="B939" s="41"/>
      <c r="C939" s="46"/>
      <c r="D939" s="27"/>
      <c r="E939" s="42"/>
      <c r="F939" s="42"/>
      <c r="G939" s="27"/>
    </row>
    <row r="940" spans="1:7" s="40" customFormat="1" x14ac:dyDescent="0.25">
      <c r="A940" s="27"/>
      <c r="B940" s="41"/>
      <c r="C940" s="46"/>
      <c r="D940" s="27"/>
      <c r="E940" s="42"/>
      <c r="F940" s="42"/>
      <c r="G940" s="27"/>
    </row>
    <row r="941" spans="1:7" s="39" customFormat="1" x14ac:dyDescent="0.25">
      <c r="A941" s="27"/>
      <c r="B941" s="41"/>
      <c r="C941" s="46"/>
      <c r="D941" s="27"/>
      <c r="E941" s="42"/>
      <c r="F941" s="42"/>
      <c r="G941" s="27"/>
    </row>
    <row r="942" spans="1:7" s="40" customFormat="1" x14ac:dyDescent="0.25">
      <c r="A942" s="27"/>
      <c r="B942" s="41"/>
      <c r="C942" s="46"/>
      <c r="D942" s="27"/>
      <c r="E942" s="42"/>
      <c r="F942" s="42"/>
      <c r="G942" s="27"/>
    </row>
    <row r="943" spans="1:7" s="39" customFormat="1" x14ac:dyDescent="0.25">
      <c r="A943" s="27"/>
      <c r="B943" s="41"/>
      <c r="C943" s="46"/>
      <c r="D943" s="27"/>
      <c r="E943" s="42"/>
      <c r="F943" s="42"/>
      <c r="G943" s="27"/>
    </row>
    <row r="944" spans="1:7" s="40" customFormat="1" x14ac:dyDescent="0.25">
      <c r="A944" s="27"/>
      <c r="B944" s="41"/>
      <c r="C944" s="46"/>
      <c r="D944" s="27"/>
      <c r="E944" s="42"/>
      <c r="F944" s="42"/>
      <c r="G944" s="27"/>
    </row>
    <row r="945" spans="1:7" s="40" customFormat="1" x14ac:dyDescent="0.25">
      <c r="A945" s="27"/>
      <c r="B945" s="41"/>
      <c r="C945" s="46"/>
      <c r="D945" s="27"/>
      <c r="E945" s="42"/>
      <c r="F945" s="42"/>
      <c r="G945" s="27"/>
    </row>
    <row r="946" spans="1:7" s="40" customFormat="1" x14ac:dyDescent="0.25">
      <c r="A946" s="27"/>
      <c r="B946" s="41"/>
      <c r="C946" s="46"/>
      <c r="D946" s="27"/>
      <c r="E946" s="42"/>
      <c r="F946" s="42"/>
      <c r="G946" s="27"/>
    </row>
    <row r="947" spans="1:7" s="40" customFormat="1" x14ac:dyDescent="0.25">
      <c r="A947" s="27"/>
      <c r="B947" s="41"/>
      <c r="C947" s="46"/>
      <c r="D947" s="27"/>
      <c r="E947" s="42"/>
      <c r="F947" s="42"/>
      <c r="G947" s="27"/>
    </row>
    <row r="948" spans="1:7" s="40" customFormat="1" x14ac:dyDescent="0.25">
      <c r="A948" s="27"/>
      <c r="B948" s="41"/>
      <c r="C948" s="46"/>
      <c r="D948" s="27"/>
      <c r="E948" s="42"/>
      <c r="F948" s="42"/>
      <c r="G948" s="27"/>
    </row>
    <row r="949" spans="1:7" s="40" customFormat="1" x14ac:dyDescent="0.25">
      <c r="A949" s="27"/>
      <c r="B949" s="41"/>
      <c r="C949" s="46"/>
      <c r="D949" s="27"/>
      <c r="E949" s="42"/>
      <c r="F949" s="42"/>
      <c r="G949" s="27"/>
    </row>
    <row r="950" spans="1:7" s="40" customFormat="1" x14ac:dyDescent="0.25">
      <c r="A950" s="27"/>
      <c r="B950" s="41"/>
      <c r="C950" s="46"/>
      <c r="D950" s="27"/>
      <c r="E950" s="42"/>
      <c r="F950" s="42"/>
      <c r="G950" s="27"/>
    </row>
    <row r="951" spans="1:7" s="40" customFormat="1" x14ac:dyDescent="0.25">
      <c r="A951" s="27"/>
      <c r="B951" s="41"/>
      <c r="C951" s="46"/>
      <c r="D951" s="27"/>
      <c r="E951" s="42"/>
      <c r="F951" s="42"/>
      <c r="G951" s="27"/>
    </row>
    <row r="952" spans="1:7" s="40" customFormat="1" x14ac:dyDescent="0.25">
      <c r="A952" s="27"/>
      <c r="B952" s="41"/>
      <c r="C952" s="46"/>
      <c r="D952" s="27"/>
      <c r="E952" s="42"/>
      <c r="F952" s="42"/>
      <c r="G952" s="27"/>
    </row>
    <row r="953" spans="1:7" s="40" customFormat="1" x14ac:dyDescent="0.25">
      <c r="A953" s="27"/>
      <c r="B953" s="41"/>
      <c r="C953" s="46"/>
      <c r="D953" s="27"/>
      <c r="E953" s="42"/>
      <c r="F953" s="42"/>
      <c r="G953" s="27"/>
    </row>
    <row r="954" spans="1:7" s="39" customFormat="1" x14ac:dyDescent="0.25">
      <c r="A954" s="27"/>
      <c r="B954" s="41"/>
      <c r="C954" s="46"/>
      <c r="D954" s="27"/>
      <c r="E954" s="42"/>
      <c r="F954" s="42"/>
      <c r="G954" s="27"/>
    </row>
    <row r="955" spans="1:7" s="40" customFormat="1" x14ac:dyDescent="0.25">
      <c r="A955" s="27"/>
      <c r="B955" s="41"/>
      <c r="C955" s="46"/>
      <c r="D955" s="27"/>
      <c r="E955" s="42"/>
      <c r="F955" s="42"/>
      <c r="G955" s="27"/>
    </row>
    <row r="956" spans="1:7" s="40" customFormat="1" x14ac:dyDescent="0.25">
      <c r="A956" s="27"/>
      <c r="B956" s="41"/>
      <c r="C956" s="46"/>
      <c r="D956" s="27"/>
      <c r="E956" s="42"/>
      <c r="F956" s="42"/>
      <c r="G956" s="27"/>
    </row>
    <row r="957" spans="1:7" s="39" customFormat="1" x14ac:dyDescent="0.25">
      <c r="A957" s="27"/>
      <c r="B957" s="41"/>
      <c r="C957" s="46"/>
      <c r="D957" s="27"/>
      <c r="E957" s="42"/>
      <c r="F957" s="42"/>
      <c r="G957" s="27"/>
    </row>
    <row r="958" spans="1:7" s="40" customFormat="1" x14ac:dyDescent="0.25">
      <c r="A958" s="27"/>
      <c r="B958" s="41"/>
      <c r="C958" s="46"/>
      <c r="D958" s="27"/>
      <c r="E958" s="42"/>
      <c r="F958" s="42"/>
      <c r="G958" s="27"/>
    </row>
    <row r="959" spans="1:7" s="39" customFormat="1" x14ac:dyDescent="0.25">
      <c r="A959" s="27"/>
      <c r="B959" s="41"/>
      <c r="C959" s="46"/>
      <c r="D959" s="27"/>
      <c r="E959" s="42"/>
      <c r="F959" s="42"/>
      <c r="G959" s="27"/>
    </row>
    <row r="960" spans="1:7" s="40" customFormat="1" x14ac:dyDescent="0.25">
      <c r="A960" s="27"/>
      <c r="B960" s="41"/>
      <c r="C960" s="46"/>
      <c r="D960" s="27"/>
      <c r="E960" s="42"/>
      <c r="F960" s="42"/>
      <c r="G960" s="27"/>
    </row>
    <row r="961" spans="1:7" s="39" customFormat="1" x14ac:dyDescent="0.25">
      <c r="A961" s="27"/>
      <c r="B961" s="41"/>
      <c r="C961" s="46"/>
      <c r="D961" s="27"/>
      <c r="E961" s="42"/>
      <c r="F961" s="42"/>
      <c r="G961" s="27"/>
    </row>
    <row r="962" spans="1:7" s="40" customFormat="1" x14ac:dyDescent="0.25">
      <c r="A962" s="27"/>
      <c r="B962" s="41"/>
      <c r="C962" s="46"/>
      <c r="D962" s="27"/>
      <c r="E962" s="42"/>
      <c r="F962" s="42"/>
      <c r="G962" s="27"/>
    </row>
    <row r="963" spans="1:7" s="39" customFormat="1" x14ac:dyDescent="0.25">
      <c r="A963" s="27"/>
      <c r="B963" s="41"/>
      <c r="C963" s="46"/>
      <c r="D963" s="27"/>
      <c r="E963" s="42"/>
      <c r="F963" s="42"/>
      <c r="G963" s="27"/>
    </row>
    <row r="964" spans="1:7" s="40" customFormat="1" x14ac:dyDescent="0.25">
      <c r="A964" s="27"/>
      <c r="B964" s="41"/>
      <c r="C964" s="46"/>
      <c r="D964" s="27"/>
      <c r="E964" s="42"/>
      <c r="F964" s="42"/>
      <c r="G964" s="27"/>
    </row>
    <row r="965" spans="1:7" s="39" customFormat="1" x14ac:dyDescent="0.25">
      <c r="A965" s="27"/>
      <c r="B965" s="41"/>
      <c r="C965" s="46"/>
      <c r="D965" s="27"/>
      <c r="E965" s="42"/>
      <c r="F965" s="42"/>
      <c r="G965" s="27"/>
    </row>
  </sheetData>
  <autoFilter ref="A19:G822" xr:uid="{210E2BA4-4FB2-4C44-A2E7-0D5138C58730}"/>
  <sortState xmlns:xlrd2="http://schemas.microsoft.com/office/spreadsheetml/2017/richdata2" ref="A18:F840">
    <sortCondition descending="1" ref="A18"/>
  </sortState>
  <mergeCells count="14">
    <mergeCell ref="E9:G9"/>
    <mergeCell ref="A17:D17"/>
    <mergeCell ref="A1:G1"/>
    <mergeCell ref="E17:G17"/>
    <mergeCell ref="E11:G11"/>
    <mergeCell ref="E16:G16"/>
    <mergeCell ref="E15:G15"/>
    <mergeCell ref="E12:G12"/>
    <mergeCell ref="E13:G13"/>
    <mergeCell ref="E14:G14"/>
    <mergeCell ref="A15:C15"/>
    <mergeCell ref="A6:G6"/>
    <mergeCell ref="E7:G7"/>
    <mergeCell ref="E8:G8"/>
  </mergeCells>
  <phoneticPr fontId="2" type="noConversion"/>
  <hyperlinks>
    <hyperlink ref="D8" r:id="rId1" xr:uid="{9F94D9F9-CA20-42D1-8201-2CC20013CBFB}"/>
  </hyperlinks>
  <pageMargins left="0.3" right="0.3" top="0.5" bottom="0.54833333333333334" header="0.25" footer="0.25"/>
  <pageSetup scale="94" orientation="portrait" r:id="rId2"/>
  <headerFooter>
    <oddFooter>&amp;LQ-70561 Valid thru 12/31/2021&amp;C&amp;P of &amp;N&amp;R&amp;8
02.18.2021 LMU</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76"/>
  <sheetViews>
    <sheetView workbookViewId="0">
      <selection activeCell="A67" sqref="A67"/>
    </sheetView>
  </sheetViews>
  <sheetFormatPr defaultRowHeight="12.75" x14ac:dyDescent="0.2"/>
  <cols>
    <col min="1" max="1" width="77.5703125" customWidth="1"/>
  </cols>
  <sheetData>
    <row r="1" spans="1:1" ht="30.75" x14ac:dyDescent="0.2">
      <c r="A1" s="1" t="s">
        <v>25</v>
      </c>
    </row>
    <row r="2" spans="1:1" ht="15" x14ac:dyDescent="0.2">
      <c r="A2" s="2" t="s">
        <v>29</v>
      </c>
    </row>
    <row r="3" spans="1:1" ht="15" x14ac:dyDescent="0.2">
      <c r="A3" s="3" t="s">
        <v>18</v>
      </c>
    </row>
    <row r="4" spans="1:1" ht="15" x14ac:dyDescent="0.2">
      <c r="A4" s="3" t="s">
        <v>19</v>
      </c>
    </row>
    <row r="5" spans="1:1" ht="15" x14ac:dyDescent="0.2">
      <c r="A5" s="3" t="s">
        <v>20</v>
      </c>
    </row>
    <row r="6" spans="1:1" ht="45" x14ac:dyDescent="0.2">
      <c r="A6" s="3" t="s">
        <v>1</v>
      </c>
    </row>
    <row r="7" spans="1:1" ht="15" x14ac:dyDescent="0.2">
      <c r="A7" s="3"/>
    </row>
    <row r="8" spans="1:1" ht="15" x14ac:dyDescent="0.2">
      <c r="A8" s="2" t="s">
        <v>40</v>
      </c>
    </row>
    <row r="9" spans="1:1" ht="15" x14ac:dyDescent="0.2">
      <c r="A9" s="3" t="s">
        <v>30</v>
      </c>
    </row>
    <row r="10" spans="1:1" ht="15" x14ac:dyDescent="0.2">
      <c r="A10" s="3" t="s">
        <v>31</v>
      </c>
    </row>
    <row r="11" spans="1:1" ht="15" x14ac:dyDescent="0.2">
      <c r="A11" s="3"/>
    </row>
    <row r="12" spans="1:1" ht="15" x14ac:dyDescent="0.2">
      <c r="A12" s="3" t="s">
        <v>32</v>
      </c>
    </row>
    <row r="13" spans="1:1" ht="30" x14ac:dyDescent="0.2">
      <c r="A13" s="3" t="s">
        <v>33</v>
      </c>
    </row>
    <row r="14" spans="1:1" ht="15" x14ac:dyDescent="0.2">
      <c r="A14" s="3"/>
    </row>
    <row r="15" spans="1:1" ht="15" x14ac:dyDescent="0.2">
      <c r="A15" s="3" t="s">
        <v>34</v>
      </c>
    </row>
    <row r="16" spans="1:1" ht="15" x14ac:dyDescent="0.2">
      <c r="A16" s="3" t="s">
        <v>35</v>
      </c>
    </row>
    <row r="17" spans="1:1" ht="15" x14ac:dyDescent="0.2">
      <c r="A17" s="3"/>
    </row>
    <row r="18" spans="1:1" ht="15" x14ac:dyDescent="0.2">
      <c r="A18" s="3"/>
    </row>
    <row r="19" spans="1:1" ht="15" x14ac:dyDescent="0.2">
      <c r="A19" s="3" t="s">
        <v>36</v>
      </c>
    </row>
    <row r="20" spans="1:1" ht="15" x14ac:dyDescent="0.2">
      <c r="A20" s="3"/>
    </row>
    <row r="21" spans="1:1" ht="15" x14ac:dyDescent="0.2">
      <c r="A21" s="3"/>
    </row>
    <row r="22" spans="1:1" ht="15" x14ac:dyDescent="0.2">
      <c r="A22" s="3" t="s">
        <v>37</v>
      </c>
    </row>
    <row r="23" spans="1:1" ht="15" x14ac:dyDescent="0.2">
      <c r="A23" s="3"/>
    </row>
    <row r="24" spans="1:1" ht="15" x14ac:dyDescent="0.2">
      <c r="A24" s="3"/>
    </row>
    <row r="25" spans="1:1" ht="15" x14ac:dyDescent="0.2">
      <c r="A25" s="3"/>
    </row>
    <row r="26" spans="1:1" ht="11.25" customHeight="1" x14ac:dyDescent="0.2">
      <c r="A26" s="3"/>
    </row>
    <row r="27" spans="1:1" ht="15" x14ac:dyDescent="0.2">
      <c r="A27" s="3"/>
    </row>
    <row r="28" spans="1:1" ht="15" x14ac:dyDescent="0.2">
      <c r="A28" s="3"/>
    </row>
    <row r="29" spans="1:1" ht="15" x14ac:dyDescent="0.2">
      <c r="A29" s="3"/>
    </row>
    <row r="30" spans="1:1" ht="15" x14ac:dyDescent="0.2">
      <c r="A30" s="3"/>
    </row>
    <row r="31" spans="1:1" ht="15" x14ac:dyDescent="0.2">
      <c r="A31" s="3"/>
    </row>
    <row r="32" spans="1:1" ht="15" x14ac:dyDescent="0.2">
      <c r="A32" s="3"/>
    </row>
    <row r="33" spans="1:1" ht="15" x14ac:dyDescent="0.2">
      <c r="A33" s="3"/>
    </row>
    <row r="34" spans="1:1" ht="15" x14ac:dyDescent="0.2">
      <c r="A34" s="3"/>
    </row>
    <row r="35" spans="1:1" ht="15" x14ac:dyDescent="0.2">
      <c r="A35" s="3"/>
    </row>
    <row r="36" spans="1:1" ht="15" x14ac:dyDescent="0.2">
      <c r="A36" s="3"/>
    </row>
    <row r="37" spans="1:1" ht="15" x14ac:dyDescent="0.2">
      <c r="A37" s="3"/>
    </row>
    <row r="38" spans="1:1" ht="15" x14ac:dyDescent="0.2">
      <c r="A38" s="3"/>
    </row>
    <row r="39" spans="1:1" ht="30" x14ac:dyDescent="0.2">
      <c r="A39" s="3" t="s">
        <v>38</v>
      </c>
    </row>
    <row r="40" spans="1:1" ht="15" x14ac:dyDescent="0.2">
      <c r="A40" s="3"/>
    </row>
    <row r="41" spans="1:1" ht="15" x14ac:dyDescent="0.2">
      <c r="A41" s="3"/>
    </row>
    <row r="42" spans="1:1" ht="15" x14ac:dyDescent="0.2">
      <c r="A42" s="3"/>
    </row>
    <row r="43" spans="1:1" ht="15" x14ac:dyDescent="0.2">
      <c r="A43" s="3"/>
    </row>
    <row r="44" spans="1:1" ht="15" x14ac:dyDescent="0.2">
      <c r="A44" s="3"/>
    </row>
    <row r="45" spans="1:1" ht="15" x14ac:dyDescent="0.2">
      <c r="A45" s="3"/>
    </row>
    <row r="46" spans="1:1" ht="15" x14ac:dyDescent="0.2">
      <c r="A46" s="3"/>
    </row>
    <row r="47" spans="1:1" ht="15" x14ac:dyDescent="0.2">
      <c r="A47" s="3"/>
    </row>
    <row r="48" spans="1:1" ht="15" x14ac:dyDescent="0.2">
      <c r="A48" s="3"/>
    </row>
    <row r="49" spans="1:1" ht="15" x14ac:dyDescent="0.2">
      <c r="A49" s="3"/>
    </row>
    <row r="50" spans="1:1" ht="15" x14ac:dyDescent="0.2">
      <c r="A50" s="3"/>
    </row>
    <row r="51" spans="1:1" ht="15" x14ac:dyDescent="0.2">
      <c r="A51" s="3"/>
    </row>
    <row r="52" spans="1:1" ht="31.5" x14ac:dyDescent="0.25">
      <c r="A52" s="4" t="s">
        <v>21</v>
      </c>
    </row>
    <row r="53" spans="1:1" ht="15" x14ac:dyDescent="0.2">
      <c r="A53" s="3" t="s">
        <v>17</v>
      </c>
    </row>
    <row r="54" spans="1:1" ht="15" x14ac:dyDescent="0.2">
      <c r="A54" s="3" t="s">
        <v>18</v>
      </c>
    </row>
    <row r="55" spans="1:1" ht="15" x14ac:dyDescent="0.2">
      <c r="A55" s="3" t="s">
        <v>19</v>
      </c>
    </row>
    <row r="56" spans="1:1" ht="15" x14ac:dyDescent="0.2">
      <c r="A56" s="3" t="s">
        <v>13</v>
      </c>
    </row>
    <row r="57" spans="1:1" ht="15" x14ac:dyDescent="0.2">
      <c r="A57" s="3" t="s">
        <v>14</v>
      </c>
    </row>
    <row r="58" spans="1:1" ht="15" x14ac:dyDescent="0.2">
      <c r="A58" s="3" t="s">
        <v>15</v>
      </c>
    </row>
    <row r="59" spans="1:1" ht="15" x14ac:dyDescent="0.2">
      <c r="A59" s="3"/>
    </row>
    <row r="60" spans="1:1" ht="15.75" x14ac:dyDescent="0.25">
      <c r="A60" s="4" t="s">
        <v>6</v>
      </c>
    </row>
    <row r="61" spans="1:1" ht="15" x14ac:dyDescent="0.2">
      <c r="A61" s="3" t="s">
        <v>39</v>
      </c>
    </row>
    <row r="62" spans="1:1" ht="30" x14ac:dyDescent="0.2">
      <c r="A62" s="3" t="s">
        <v>7</v>
      </c>
    </row>
    <row r="63" spans="1:1" ht="15" x14ac:dyDescent="0.2">
      <c r="A63" s="3"/>
    </row>
    <row r="64" spans="1:1" ht="15.75" x14ac:dyDescent="0.25">
      <c r="A64" s="4" t="s">
        <v>2</v>
      </c>
    </row>
    <row r="65" spans="1:1" ht="15" x14ac:dyDescent="0.2">
      <c r="A65" s="3" t="s">
        <v>3</v>
      </c>
    </row>
    <row r="66" spans="1:1" ht="15" x14ac:dyDescent="0.2">
      <c r="A66" s="3" t="s">
        <v>4</v>
      </c>
    </row>
    <row r="67" spans="1:1" ht="30" x14ac:dyDescent="0.2">
      <c r="A67" s="3" t="s">
        <v>42</v>
      </c>
    </row>
    <row r="68" spans="1:1" ht="15" x14ac:dyDescent="0.2">
      <c r="A68" s="3" t="s">
        <v>0</v>
      </c>
    </row>
    <row r="69" spans="1:1" ht="30" x14ac:dyDescent="0.2">
      <c r="A69" s="3" t="s">
        <v>43</v>
      </c>
    </row>
    <row r="70" spans="1:1" x14ac:dyDescent="0.2">
      <c r="A70" s="5"/>
    </row>
    <row r="71" spans="1:1" ht="31.5" x14ac:dyDescent="0.25">
      <c r="A71" s="4" t="s">
        <v>22</v>
      </c>
    </row>
    <row r="72" spans="1:1" ht="30" x14ac:dyDescent="0.2">
      <c r="A72" s="3" t="s">
        <v>23</v>
      </c>
    </row>
    <row r="73" spans="1:1" ht="30" x14ac:dyDescent="0.2">
      <c r="A73" s="3" t="s">
        <v>24</v>
      </c>
    </row>
    <row r="74" spans="1:1" ht="15" x14ac:dyDescent="0.2">
      <c r="A74" s="3"/>
    </row>
    <row r="75" spans="1:1" ht="15.75" x14ac:dyDescent="0.25">
      <c r="A75" s="4" t="s">
        <v>5</v>
      </c>
    </row>
    <row r="76" spans="1:1" ht="15" x14ac:dyDescent="0.2">
      <c r="A76" s="3" t="s">
        <v>16</v>
      </c>
    </row>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 Bus</vt:lpstr>
      <vt:lpstr>Instructions</vt:lpstr>
      <vt:lpstr>'Sch Bus'!Print_Area</vt:lpstr>
      <vt:lpstr>'Sch Bus'!Print_Titles</vt:lpstr>
    </vt:vector>
  </TitlesOfParts>
  <Company>Alden 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ranke</dc:creator>
  <cp:lastModifiedBy>Umble, Lisa</cp:lastModifiedBy>
  <cp:lastPrinted>2020-02-24T15:27:14Z</cp:lastPrinted>
  <dcterms:created xsi:type="dcterms:W3CDTF">2007-01-02T20:12:14Z</dcterms:created>
  <dcterms:modified xsi:type="dcterms:W3CDTF">2021-03-10T14:38:59Z</dcterms:modified>
</cp:coreProperties>
</file>